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defaultThemeVersion="166925"/>
  <xr:revisionPtr revIDLastSave="1" documentId="6_{9FAA1290-3F2D-41BD-A15C-49557E336160}" xr6:coauthVersionLast="45" xr6:coauthVersionMax="45" xr10:uidLastSave="{70367668-5809-49C4-B0B6-9AF2D72A4402}"/>
  <bookViews>
    <workbookView xWindow="-108" yWindow="-108" windowWidth="41496" windowHeight="16896" xr2:uid="{9F46D2CC-1240-4989-BAFB-C8BA557AE615}"/>
  </bookViews>
  <sheets>
    <sheet name="Timeline" sheetId="1" r:id="rId1"/>
    <sheet name="GPU Drivers &amp; Bu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1" l="1"/>
  <c r="B2" i="1"/>
  <c r="K5" i="1"/>
  <c r="L5" i="1"/>
  <c r="M5" i="1"/>
  <c r="N5" i="1"/>
  <c r="J5" i="1"/>
  <c r="I4" i="1"/>
  <c r="F3" i="1"/>
  <c r="G3" i="1"/>
  <c r="H3" i="1"/>
  <c r="E3" i="1"/>
  <c r="D2" i="1"/>
  <c r="E2" i="1"/>
  <c r="C2" i="1"/>
  <c r="N9" i="1"/>
  <c r="K9" i="1"/>
  <c r="L9" i="1"/>
  <c r="M9" i="1"/>
  <c r="J9" i="1"/>
  <c r="H8" i="1"/>
  <c r="I8" i="1"/>
  <c r="G8" i="1"/>
  <c r="D7" i="1"/>
  <c r="E7" i="1"/>
  <c r="F7" i="1"/>
  <c r="C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tc={4C9AC3F7-69D2-41EA-BFE9-E7F29DB06828}</author>
    <author>tc={9D0DBEB3-D02E-4932-9B30-CBFEE044845D}</author>
    <author>tc={8261C5D1-41BE-4F61-897C-924044AE9B50}</author>
    <author>tc={278DC5CD-DFCC-475B-8BD8-32BFEB405F2D}</author>
    <author>tc={F4D446BE-FFA1-4783-B687-EE96CB52B6A9}</author>
    <author>tc={A8872928-8F21-49AD-ABDD-83D64834248D}</author>
    <author>tc={121ECDA2-1E50-4905-9A8A-433A79CEBBA3}</author>
    <author>tc={B9E178E3-D9EB-4ECB-93D4-3D9B2E7F9EAA}</author>
    <author>tc={659F1743-7847-4A86-B066-4CE59023B5CA}</author>
    <author>tc={E055158F-C09D-46F7-8D20-6B8A2BCBBD51}</author>
    <author>tc={E64A5331-552B-4E1C-9D56-B2611D5673FA}</author>
    <author>tc={114DCF06-7CDE-47C6-B6EB-D2EA5A41A036}</author>
  </authors>
  <commentList>
    <comment ref="A15" authorId="0" shapeId="0" xr:uid="{4C9AC3F7-69D2-41EA-BFE9-E7F29DB06828}">
      <text>
        <t>[Threaded comment]
Your version of Excel allows you to read this threaded comment; however, any edits to it will get removed if the file is opened in a newer version of Excel. Learn more: https://go.microsoft.com/fwlink/?linkid=870924
Comment:
    Based on PC Magazine ads for mainstream performance PCs (e.g. Dell, Gateway). Power users would often run 2-4x this amount</t>
      </text>
    </comment>
    <comment ref="Z15" authorId="1" shapeId="0" xr:uid="{9D0DBEB3-D02E-4932-9B30-CBFEE044845D}">
      <text>
        <t>[Threaded comment]
Your version of Excel allows you to read this threaded comment; however, any edits to it will get removed if the file is opened in a newer version of Excel. Learn more: https://go.microsoft.com/fwlink/?linkid=870924
Comment:
    Over 256MB not recommended for Win9x</t>
      </text>
    </comment>
    <comment ref="A23" authorId="2" shapeId="0" xr:uid="{8261C5D1-41BE-4F61-897C-924044AE9B50}">
      <text>
        <t>[Threaded comment]
Your version of Excel allows you to read this threaded comment; however, any edits to it will get removed if the file is opened in a newer version of Excel. Learn more: https://go.microsoft.com/fwlink/?linkid=870924
Comment:
    There are plenty of exceptions to the GPU bus used on various boards</t>
      </text>
    </comment>
    <comment ref="A35" authorId="3" shapeId="0" xr:uid="{278DC5CD-DFCC-475B-8BD8-32BFEB405F2D}">
      <text>
        <t>[Threaded comment]
Your version of Excel allows you to read this threaded comment; however, any edits to it will get removed if the file is opened in a newer version of Excel. Learn more: https://go.microsoft.com/fwlink/?linkid=870924
Comment:
    There are plenty of exceptions to the GPU bus used on various boards</t>
      </text>
    </comment>
    <comment ref="Y37" authorId="4" shapeId="0" xr:uid="{F4D446BE-FFA1-4783-B687-EE96CB52B6A9}">
      <text>
        <t>[Threaded comment]
Your version of Excel allows you to read this threaded comment; however, any edits to it will get removed if the file is opened in a newer version of Excel. Learn more: https://go.microsoft.com/fwlink/?linkid=870924
Comment:
    Tualatin on i815 requires late revision board, e.g. Seattle 2 with "U" label (part numbers starting with A5 rather than A4)</t>
      </text>
    </comment>
    <comment ref="A48" authorId="5" shapeId="0" xr:uid="{A8872928-8F21-49AD-ABDD-83D64834248D}">
      <text>
        <t>[Threaded comment]
Your version of Excel allows you to read this threaded comment; however, any edits to it will get removed if the file is opened in a newer version of Excel. Learn more: https://go.microsoft.com/fwlink/?linkid=870924
Comment:
    Release dates are very fuzzy for Tseng Labs</t>
      </text>
    </comment>
    <comment ref="V51" authorId="6" shapeId="0" xr:uid="{121ECDA2-1E50-4905-9A8A-433A79CEBBA3}">
      <text>
        <t>[Threaded comment]
Your version of Excel allows you to read this threaded comment; however, any edits to it will get removed if the file is opened in a newer version of Excel. Learn more: https://go.microsoft.com/fwlink/?linkid=870924
Comment:
    "Rev B" G400 boards support AGP 4x</t>
      </text>
    </comment>
    <comment ref="P52" authorId="7" shapeId="0" xr:uid="{B9E178E3-D9EB-4ECB-93D4-3D9B2E7F9EAA}">
      <text>
        <t>[Threaded comment]
Your version of Excel allows you to read this threaded comment; however, any edits to it will get removed if the file is opened in a newer version of Excel. Learn more: https://go.microsoft.com/fwlink/?linkid=870924
Comment:
    I paired the Voodoo1 with a Matrox Millennium for VGA in this timeframe</t>
      </text>
    </comment>
    <comment ref="Q52" authorId="8" shapeId="0" xr:uid="{659F1743-7847-4A86-B066-4CE59023B5CA}">
      <text>
        <t>[Threaded comment]
Your version of Excel allows you to read this threaded comment; however, any edits to it will get removed if the file is opened in a newer version of Excel. Learn more: https://go.microsoft.com/fwlink/?linkid=870924
Comment:
    I paired the Voodoo1 (for Glide) with a Riva 128 (for VGA &amp; Direct3D) in this timeframe</t>
      </text>
    </comment>
    <comment ref="S52" authorId="9" shapeId="0" xr:uid="{E055158F-C09D-46F7-8D20-6B8A2BCBBD51}">
      <text>
        <t>[Threaded comment]
Your version of Excel allows you to read this threaded comment; however, any edits to it will get removed if the file is opened in a newer version of Excel. Learn more: https://go.microsoft.com/fwlink/?linkid=870924
Comment:
    Dual Voodoo2 SLI was state of the art with most games supporting Glide. Early Voodooo2 cards were 8MB while later cards had 12MB with a modest performance boost in certain games</t>
      </text>
    </comment>
    <comment ref="W52" authorId="10" shapeId="0" xr:uid="{E64A5331-552B-4E1C-9D56-B2611D5673FA}">
      <text>
        <t>[Threaded comment]
Your version of Excel allows you to read this threaded comment; however, any edits to it will get removed if the file is opened in a newer version of Excel. Learn more: https://go.microsoft.com/fwlink/?linkid=870924
Comment:
    Voodoo5 5500 fetches fairly high prices on eBay ($350-$500+) and is probably not worth it since the GeForce series was starting to dominate at this point and only a few late to market games were primarily developed for the 3dfx Glide API.</t>
      </text>
    </comment>
    <comment ref="X52" authorId="11" shapeId="0" xr:uid="{114DCF06-7CDE-47C6-B6EB-D2EA5A41A036}">
      <text>
        <t>[Threaded comment]
Your version of Excel allows you to read this threaded comment; however, any edits to it will get removed if the file is opened in a newer version of Excel. Learn more: https://go.microsoft.com/fwlink/?linkid=870924
Comment:
    The Voodoo5 6000 was supposedly unreleased but there were plenty of final boards sent to software development houses and they still show up on eBay from time to time, fetching very high prices to collectors</t>
      </text>
    </comment>
  </commentList>
</comments>
</file>

<file path=xl/sharedStrings.xml><?xml version="1.0" encoding="utf-8"?>
<sst xmlns="http://schemas.openxmlformats.org/spreadsheetml/2006/main" count="746" uniqueCount="319">
  <si>
    <t>1991 H1</t>
  </si>
  <si>
    <t>1991 H2</t>
  </si>
  <si>
    <t>1992 H1</t>
  </si>
  <si>
    <t>1992 H2</t>
  </si>
  <si>
    <t>1993 H1</t>
  </si>
  <si>
    <t>1993 H2</t>
  </si>
  <si>
    <t>1994 H1</t>
  </si>
  <si>
    <t>1994 H2</t>
  </si>
  <si>
    <t>1995 H1</t>
  </si>
  <si>
    <t>1995 H2</t>
  </si>
  <si>
    <t>1996 H1</t>
  </si>
  <si>
    <t>1996 H2</t>
  </si>
  <si>
    <t>1997 H1</t>
  </si>
  <si>
    <t>1997 H2</t>
  </si>
  <si>
    <t>1998 H1</t>
  </si>
  <si>
    <t>1998 H2</t>
  </si>
  <si>
    <t>1999 H1</t>
  </si>
  <si>
    <t>1999 H2</t>
  </si>
  <si>
    <t>2000 H1</t>
  </si>
  <si>
    <t>2000 H2</t>
  </si>
  <si>
    <t>2001 H1</t>
  </si>
  <si>
    <t>2001 H2</t>
  </si>
  <si>
    <t>2002 H1</t>
  </si>
  <si>
    <t>2002 H2</t>
  </si>
  <si>
    <t>2003 H1</t>
  </si>
  <si>
    <t>2003 H2</t>
  </si>
  <si>
    <t>Date</t>
  </si>
  <si>
    <t>1990 H1</t>
  </si>
  <si>
    <t>1990 H2</t>
  </si>
  <si>
    <t>Windows 3.0</t>
  </si>
  <si>
    <t>Windows 3.1</t>
  </si>
  <si>
    <t>WFW 3.11</t>
  </si>
  <si>
    <t>Windows 95</t>
  </si>
  <si>
    <t>Windows 98</t>
  </si>
  <si>
    <t>Windows ME</t>
  </si>
  <si>
    <t>Windows 2000</t>
  </si>
  <si>
    <t>Windows XP</t>
  </si>
  <si>
    <t>ME</t>
  </si>
  <si>
    <t>XP</t>
  </si>
  <si>
    <t>2K</t>
  </si>
  <si>
    <t>MS-DOS 5.0</t>
  </si>
  <si>
    <t>MS-DOS 6.0</t>
  </si>
  <si>
    <t>MS-DOS 6.2x</t>
  </si>
  <si>
    <t>i80486</t>
  </si>
  <si>
    <t>Pentium</t>
  </si>
  <si>
    <t>Pentium Pro</t>
  </si>
  <si>
    <t>Pentium II</t>
  </si>
  <si>
    <t>Pentium III</t>
  </si>
  <si>
    <t>Pentium 4</t>
  </si>
  <si>
    <t>Intel Chipset</t>
  </si>
  <si>
    <t>Socket</t>
  </si>
  <si>
    <t>Socket 1</t>
  </si>
  <si>
    <t>Socket 3</t>
  </si>
  <si>
    <t>i420TX Saturn</t>
  </si>
  <si>
    <t>420ZX Saturn II, i420EX Aries</t>
  </si>
  <si>
    <t>430LX Mercury</t>
  </si>
  <si>
    <t>430NX Neptune</t>
  </si>
  <si>
    <t>430FX Triton</t>
  </si>
  <si>
    <t>430HX &amp; 430VX Triton II</t>
  </si>
  <si>
    <t>430TX + PIIX4</t>
  </si>
  <si>
    <t>Socket 4</t>
  </si>
  <si>
    <t>P5 5v to 66MHz</t>
  </si>
  <si>
    <t>P54C 3.3v to 120MHz</t>
  </si>
  <si>
    <t>Socket 5</t>
  </si>
  <si>
    <t>Socket 5/7</t>
  </si>
  <si>
    <t>P54CS 3.3v to 200MHz</t>
  </si>
  <si>
    <t>P55C MMX to 233MHz</t>
  </si>
  <si>
    <t>P6 to 200MHz</t>
  </si>
  <si>
    <t>430KX Mars, 460GX Orion</t>
  </si>
  <si>
    <t>440FX Natoma</t>
  </si>
  <si>
    <t>Socket 8</t>
  </si>
  <si>
    <t>PII Klamath 2.8v to 300MHz</t>
  </si>
  <si>
    <t>440LX Balboa</t>
  </si>
  <si>
    <t>Slot 1</t>
  </si>
  <si>
    <t>440BX Seattle</t>
  </si>
  <si>
    <t>PII Deschutes 2.0v to 450MHz</t>
  </si>
  <si>
    <t>PIII Katmai to 600 MHz</t>
  </si>
  <si>
    <t>PIII Coppermine to 800MHz</t>
  </si>
  <si>
    <t>Socket 370</t>
  </si>
  <si>
    <t>PIII Coppermine to 1133MHz</t>
  </si>
  <si>
    <t>Slot1/S370</t>
  </si>
  <si>
    <t>PIII Coppermine-T &amp; Tualatin to 1400MHz</t>
  </si>
  <si>
    <t>440BX Seattle, i810</t>
  </si>
  <si>
    <t>440GX, 440NX, i810E</t>
  </si>
  <si>
    <t>440ZX, i815/815E, i820, i840</t>
  </si>
  <si>
    <t>i850</t>
  </si>
  <si>
    <t>P4 Willamette to 1.5 GHz</t>
  </si>
  <si>
    <t>Socket 423</t>
  </si>
  <si>
    <t>i845GV, i845GE, i845PE</t>
  </si>
  <si>
    <t>Socket 478</t>
  </si>
  <si>
    <t>i875P, i865P, i865PE, i865G, i865GV</t>
  </si>
  <si>
    <t>i850E, i845, i845E, i845G</t>
  </si>
  <si>
    <t>P4 Willamette to 1.8 GHz</t>
  </si>
  <si>
    <t>P4 Willamette S478 to 2.0GHz</t>
  </si>
  <si>
    <t>P4 Northwood to 2.53GHz</t>
  </si>
  <si>
    <t>P4 Northwood  to 2.8GHz</t>
  </si>
  <si>
    <t>P4 Northwood  to 2.8GHz, Northwood HT to 3.06 GHz</t>
  </si>
  <si>
    <t>2004 H1</t>
  </si>
  <si>
    <t>2004 H2</t>
  </si>
  <si>
    <t>2005 H1</t>
  </si>
  <si>
    <t>i915P, i915G, i915GV</t>
  </si>
  <si>
    <t>i925X, i925XE, i910GL</t>
  </si>
  <si>
    <t>i945P, i945G, i955X</t>
  </si>
  <si>
    <t>Northwood HT to 3.2GHz, Prescott to 3.6GHz</t>
  </si>
  <si>
    <t>Socket 478, 775</t>
  </si>
  <si>
    <t>P4 Prescott to 3.8GHz</t>
  </si>
  <si>
    <t>Socket 775</t>
  </si>
  <si>
    <t>P4 Prescott 2M to 3.8GHz</t>
  </si>
  <si>
    <t>95 SP1</t>
  </si>
  <si>
    <t>95 OSR2</t>
  </si>
  <si>
    <t>98 SE</t>
  </si>
  <si>
    <t>2K SP1</t>
  </si>
  <si>
    <t>2K SP2</t>
  </si>
  <si>
    <t>XP SP1</t>
  </si>
  <si>
    <t>XP SP2</t>
  </si>
  <si>
    <t>Windows 2.0</t>
  </si>
  <si>
    <t>Socket 7</t>
  </si>
  <si>
    <t>Third Party</t>
  </si>
  <si>
    <t>i80386</t>
  </si>
  <si>
    <t>386DX to 33MHz, 386SX to 20MHz</t>
  </si>
  <si>
    <t>386DX to 33MHz, 386SX to 33MHz</t>
  </si>
  <si>
    <t>486DX P4 5v to 50MHz</t>
  </si>
  <si>
    <t>486DX P4 5v to 50MHz, 486SX P23 to 33MHz</t>
  </si>
  <si>
    <t>486DX2 P24 5v to 66MHz</t>
  </si>
  <si>
    <t>486DX2 P24S 5v/3.3v to 66MHz</t>
  </si>
  <si>
    <t>486DX4 P24C 3.3v to 100MHz</t>
  </si>
  <si>
    <t>Bus Pri/GPU</t>
  </si>
  <si>
    <t>ISA</t>
  </si>
  <si>
    <t>ISA/ISA</t>
  </si>
  <si>
    <t>ISA/VLB</t>
  </si>
  <si>
    <t>PCI/PCI</t>
  </si>
  <si>
    <t>PCI/AGP 2x</t>
  </si>
  <si>
    <t>PCI/AGP 4x</t>
  </si>
  <si>
    <t>i875P, i865P, i865PE, i865G, i865GV, i848P</t>
  </si>
  <si>
    <t>PCI/AGP 8x</t>
  </si>
  <si>
    <t>PCIe/PCIe 1.1</t>
  </si>
  <si>
    <t>Compaq DOS</t>
  </si>
  <si>
    <t>PCI/PCI or VLB</t>
  </si>
  <si>
    <t>ATI GPUs</t>
  </si>
  <si>
    <t>Mach 8</t>
  </si>
  <si>
    <t>Mach 32</t>
  </si>
  <si>
    <t>Mach 64</t>
  </si>
  <si>
    <t>Bus</t>
  </si>
  <si>
    <t>ISA/VLB/PCI</t>
  </si>
  <si>
    <t>PCI</t>
  </si>
  <si>
    <t>AGP4x/PCI</t>
  </si>
  <si>
    <t>AGP2x/PCI</t>
  </si>
  <si>
    <t>S3 GPUs</t>
  </si>
  <si>
    <t>Vooodoo GPUs</t>
  </si>
  <si>
    <t>nVidia GPUs</t>
  </si>
  <si>
    <t>Radeon DDR/7200</t>
  </si>
  <si>
    <t>AGP 4x</t>
  </si>
  <si>
    <t>AGP4x-8x</t>
  </si>
  <si>
    <t>PCIe</t>
  </si>
  <si>
    <t>VGA Wonder</t>
  </si>
  <si>
    <t>864, 964</t>
  </si>
  <si>
    <t>911, 911A</t>
  </si>
  <si>
    <t>Trio64</t>
  </si>
  <si>
    <t>Savage3D</t>
  </si>
  <si>
    <t>Savage4</t>
  </si>
  <si>
    <t>PCI/VLB/AGP</t>
  </si>
  <si>
    <t>PCI/AGP2x-4x</t>
  </si>
  <si>
    <t>924/928</t>
  </si>
  <si>
    <t>AGP1x/PCI</t>
  </si>
  <si>
    <t>AGP 4x/PCI</t>
  </si>
  <si>
    <t>Tseng GPUs</t>
  </si>
  <si>
    <t>ET4000</t>
  </si>
  <si>
    <t>Matrox GPUs</t>
  </si>
  <si>
    <t>GeForce4 Ti4200, Ti4400, Ti4600 (DX8, OGL1.3), MX420, MX440, MX460 (DX7, OGL1.2)</t>
  </si>
  <si>
    <t>GeForce3 (DX8, OGL1.3)</t>
  </si>
  <si>
    <t>GeForce3 Ti200, Ti500 (DX8, OGL1.3)</t>
  </si>
  <si>
    <t>GeForce2 Pro, Ultra (DX7, OGL1.2)</t>
  </si>
  <si>
    <t>GeForce2 GTS, MX (DX7, OGL1.2)</t>
  </si>
  <si>
    <t>GeForce 256 SDR/DDR, TNT2 Pro (DX7, OGL1.2)</t>
  </si>
  <si>
    <t>Riva TNT2, TNT2 Ultra, Vanta (DX6, OGL1.2)</t>
  </si>
  <si>
    <t>Riva TNT (DX6, OGL1.2)</t>
  </si>
  <si>
    <t>Riva 128 (DX5, OGL1.0)</t>
  </si>
  <si>
    <t>GeForce Ti4200 8x, Ti4400 8x/Ti4800SE, Ti4600 8x/Ti4800 (DX8a, OGL1.3)</t>
  </si>
  <si>
    <t>AGP 8x</t>
  </si>
  <si>
    <t>GeForce FX 5200/Ultra, 5600/Ultra, 5800/Ultra, 5900/Ultra, 5900 PCX (DX9a, OGL1.5)</t>
  </si>
  <si>
    <t>AGP 8x (PCX PCIe)</t>
  </si>
  <si>
    <t>GeForce PCX 5300, FX 5600 XT, FX 5700 VE, FX 5700 Ultra, FX 5900 XT/ZT, FX 5950 Ultra (DX9a, OGL1.5)</t>
  </si>
  <si>
    <t>AGP 8x/PCIe</t>
  </si>
  <si>
    <t>GeForce FX 5500, 5700 LE, PCX 5750, FX 5700 Ultra GDDR3, PCX 5900, PCX 5950 (DX9a, OGL1.5), GeForce 6800, 6800 GTO, 6800 GT, 6800 Ultra (DX9c, OGL2.1)</t>
  </si>
  <si>
    <t>GeForce 6200, 6600, 6600 GT, 6800 LE, 6800 PCIe, 6800 GT PCIe, 6800 Ultra PCIe, 6800 Ultra Extreme (DX9c, OGL2.1)</t>
  </si>
  <si>
    <t>3D Rage I (DX5, no OGL)</t>
  </si>
  <si>
    <t>3D Rage II (DX5, no OGL)</t>
  </si>
  <si>
    <t>Rage Pro (DX6, OGL1.1)</t>
  </si>
  <si>
    <t>Rage 128 (DX6, OGL1.2)</t>
  </si>
  <si>
    <t>Rage Fury MAXX (DX6, OGL1.2)</t>
  </si>
  <si>
    <t>Radeon SDR/DDR 7200 (DX7, OGL1.3)</t>
  </si>
  <si>
    <t>Radeon SDR/DDR 7200, VE 7000 (DX7, OGL1.3)</t>
  </si>
  <si>
    <t>Radeon 7500 (DX7, OGL1.3), Radeon 8500 (DX8, OGL1.4)</t>
  </si>
  <si>
    <t>Radeon 9000, 9500, 9700, 9700 Pro (DX8, OGL1.4)</t>
  </si>
  <si>
    <t>Radeon 9800 Pro, XL, SE, XT (DX8, OGL1.4)</t>
  </si>
  <si>
    <t>Radeon X300, X550, X600, X1050 (DX9, OGL2.0)</t>
  </si>
  <si>
    <t>Radeon X800/SE/XT (DX9b, OGL2.0)</t>
  </si>
  <si>
    <t>Radeon X700, X850/Pro/XT/XT PE (DX9b, OGL2.0)</t>
  </si>
  <si>
    <t>Voodoo1 (no VGA, Glide, DX3)</t>
  </si>
  <si>
    <t>Voodoo1 (no VGA), Voodoo Rush (Glide, DX3)</t>
  </si>
  <si>
    <t>Voodoo2 (no VGA, Glide, DX5), Voodoo Banshee (Glide, DX6)</t>
  </si>
  <si>
    <t>Voodoo3 1000, 2000, 3000, 3500 (Glide, DX6)</t>
  </si>
  <si>
    <t>Voodoo5 5500 (Glide, DX6)</t>
  </si>
  <si>
    <t>Voodoo4 4500 (Glide, DX6), Voodoo5 6000 (mostly unreleased)</t>
  </si>
  <si>
    <t>Millennium G200, Mystique G200, Marvel G200</t>
  </si>
  <si>
    <t>G400, G400 MAX (DX6)</t>
  </si>
  <si>
    <t>AGP2x/AGP4x</t>
  </si>
  <si>
    <t>G450, Parhelia (DX8.1)</t>
  </si>
  <si>
    <t>G550 PCIe</t>
  </si>
  <si>
    <t>Mystique</t>
  </si>
  <si>
    <t>Millennium</t>
  </si>
  <si>
    <t>Virge Series (S3D API)</t>
  </si>
  <si>
    <t>Savage2000 (DX6)</t>
  </si>
  <si>
    <t>Millennium 2 AGP, Mystique 220</t>
  </si>
  <si>
    <t>Typical RAM</t>
  </si>
  <si>
    <t>1-2 MB</t>
  </si>
  <si>
    <t>4 MB</t>
  </si>
  <si>
    <t>16-32 MB</t>
  </si>
  <si>
    <t>8-16 MB</t>
  </si>
  <si>
    <t>4-8 MB</t>
  </si>
  <si>
    <t>2-4 MB</t>
  </si>
  <si>
    <t>8-24 MB</t>
  </si>
  <si>
    <t>8-32 MB</t>
  </si>
  <si>
    <t>16-64 MB</t>
  </si>
  <si>
    <t>32-64 MB</t>
  </si>
  <si>
    <t>64-128 MB</t>
  </si>
  <si>
    <t>128 MB</t>
  </si>
  <si>
    <t>128-256 MB</t>
  </si>
  <si>
    <t>128-512 MB</t>
  </si>
  <si>
    <t>128 MB-1 GB</t>
  </si>
  <si>
    <t>512 MB-1 GB</t>
  </si>
  <si>
    <t>1 GB</t>
  </si>
  <si>
    <t>ET4000/W32</t>
  </si>
  <si>
    <t>ET6000</t>
  </si>
  <si>
    <t>ET3000</t>
  </si>
  <si>
    <t>Operating System</t>
  </si>
  <si>
    <t>Windows 3.x</t>
  </si>
  <si>
    <t>Windows 9x</t>
  </si>
  <si>
    <t>Windows Vista</t>
  </si>
  <si>
    <t>Mach 64 Series</t>
  </si>
  <si>
    <t>N/A</t>
  </si>
  <si>
    <t>FireGL V7350 (X1800 XT equivalent), FireMV 2400</t>
  </si>
  <si>
    <t>Radeon HD 8000 Series (up to HD 8990)</t>
  </si>
  <si>
    <t>Radeon X800 Series (up to X850 XT PE)</t>
  </si>
  <si>
    <t>Radeon 9800 Series (up to 9800 Pro/XT)</t>
  </si>
  <si>
    <t>Riva TNT2</t>
  </si>
  <si>
    <t>GeForce 6 Series (up to 6800 Ultra)</t>
  </si>
  <si>
    <t>GeForce 700 Series to 780 Ti, 950/960, Titan, Titan Black</t>
  </si>
  <si>
    <t>GeForce 900 Series to 980 Ti, Titan, Titan X, Titan Black, Titan Z</t>
  </si>
  <si>
    <t>GeForce 7 Series (up to 7950/7950 GX2)</t>
  </si>
  <si>
    <t>Windows 7 32-bit</t>
  </si>
  <si>
    <t>GeForce 10 Series (up to 1080 Ti), Titan V</t>
  </si>
  <si>
    <t>Windows 7 64-bit</t>
  </si>
  <si>
    <t>All current models</t>
  </si>
  <si>
    <t>Radeon R5 330/340, Radeon R9 200 Series (up to R9 295X2)</t>
  </si>
  <si>
    <t>nVidia Consumer GPUs - Last Generation with Drivers</t>
  </si>
  <si>
    <t>nVidia Professional GPUs - Last Generation with Drivers</t>
  </si>
  <si>
    <t>AMD Consumer GPUs - Last Generation with Drivers</t>
  </si>
  <si>
    <t>AMD Professional GPUs - Last Generation with Drivers</t>
  </si>
  <si>
    <t>Quadro P Series (up to P6000)</t>
  </si>
  <si>
    <t>Quadro M Series (up to M6000)</t>
  </si>
  <si>
    <t>Quadro K Series (up to K6000)</t>
  </si>
  <si>
    <t>Quadro x000 Series (up to 6000, not 7000)</t>
  </si>
  <si>
    <t>Quadro FX Original Series (up to FX 4000) / NVS 280</t>
  </si>
  <si>
    <t>FirePro Wx000 Series (up to W9000)</t>
  </si>
  <si>
    <t>FirePro Wx100 Series (up to W9100)</t>
  </si>
  <si>
    <t>Last Bridge Chip AGP</t>
  </si>
  <si>
    <t>FireGL X3-256</t>
  </si>
  <si>
    <t>N/A, FireGL X3-256 was the last AGP card</t>
  </si>
  <si>
    <t>Radeon HD 3870, HD 4670 (3870 may be fastest)</t>
  </si>
  <si>
    <t>Bus Type</t>
  </si>
  <si>
    <t>GeForce 6800 Ultra</t>
  </si>
  <si>
    <t>GeForce 7950 GT</t>
  </si>
  <si>
    <t>Radeon X850 XT PE</t>
  </si>
  <si>
    <t>Quadro FX 4000</t>
  </si>
  <si>
    <t>N/A, Quadro FX 4000 was the last AGP card</t>
  </si>
  <si>
    <t>Last AGP 4x</t>
  </si>
  <si>
    <t>Quadro4 900XGL (GeForce4 Ti 4600 equivalent0</t>
  </si>
  <si>
    <t>GeForce4 Ti 4600</t>
  </si>
  <si>
    <t>Last AGP 2x</t>
  </si>
  <si>
    <t>Riva TNT</t>
  </si>
  <si>
    <t>Rage 128 GL</t>
  </si>
  <si>
    <t>Radeon 9000 Pro</t>
  </si>
  <si>
    <t>FireGL 8800</t>
  </si>
  <si>
    <t>Last Native AGP 8x</t>
  </si>
  <si>
    <t>Creative Sound Blaster</t>
  </si>
  <si>
    <t>Sound Blaster 1.0</t>
  </si>
  <si>
    <t>Sound Blaster 1.5</t>
  </si>
  <si>
    <t>Sound Blaster 1.5,  Sound Blaster Pro</t>
  </si>
  <si>
    <t>Sound Blaster 2.0, Sound Blaster Pro</t>
  </si>
  <si>
    <t>Sound Blaster Pro 2, Sound Blaster 16</t>
  </si>
  <si>
    <t>Sound Blaster Pro, Sound Blaster 16</t>
  </si>
  <si>
    <t>Sound Blaster AWE32, Sound Blaster 16</t>
  </si>
  <si>
    <t>Sound Blaster AWE32, Sound Blaster 16, Vibra16</t>
  </si>
  <si>
    <t>Sound Blaster AWE64,  Sound Blaster 16, Vibra16</t>
  </si>
  <si>
    <t>Sound Blaster  AWE64, Sound Blaster 16 PCI, PCI64, Vibra PCI, Ensoniq AudioPCI</t>
  </si>
  <si>
    <t>ISA/PCI</t>
  </si>
  <si>
    <t>Sound Blaster Audigy 1</t>
  </si>
  <si>
    <t>Sound Blaster Live 5.1, Live Platinum 5.1</t>
  </si>
  <si>
    <t>Sound Blaster Live Gold, Platinum</t>
  </si>
  <si>
    <t>Sound Blaster Live Gold, Live Value</t>
  </si>
  <si>
    <t>Sound Blaster Audigy 2</t>
  </si>
  <si>
    <t>Sound Blaster Audigy 2 ZS</t>
  </si>
  <si>
    <t>Sound Blaster Audigy 4 Pro</t>
  </si>
  <si>
    <t>Sound Blaster X-Fi</t>
  </si>
  <si>
    <t>2005 H2</t>
  </si>
  <si>
    <t>i975X</t>
  </si>
  <si>
    <t>2006 H1</t>
  </si>
  <si>
    <t>2006 H2</t>
  </si>
  <si>
    <t>i945PL, i946GZ, P965, G965, Q965</t>
  </si>
  <si>
    <t>Radeon X1300/Pro,  X1600 Pro/XT, X1800 XL/XT</t>
  </si>
  <si>
    <t>Radeon X1800 GTO, X1900 GT/XT/XTX</t>
  </si>
  <si>
    <t>Radeon X1300 XT, X1600 XT, X1650 XT, X1950/Pro</t>
  </si>
  <si>
    <t>Core 2 Duo Conroe 1066 FSB to 2.67GHz</t>
  </si>
  <si>
    <t>GeForce 6800 Ultra 512MB, 6200A, 6800 LE PCIe (DX9c, OGL2.1), GeForce 7800 GTX 256MB</t>
  </si>
  <si>
    <t>GeForce 6500, 6800 XT, 6800 GS, GeForce 7800 GT, 7800 GTX 512MB</t>
  </si>
  <si>
    <t>GeForce 7200 GS, 7300 SE/LE/GT, 7600 GS/GT, 7650 GS, 7800 GS/GT, 7900 GS/GT/GTX, 7900 GTX2, 7950 GTX2</t>
  </si>
  <si>
    <t>2 GB</t>
  </si>
  <si>
    <t>Previous plus GeForce 7100  GS, 7900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</si>
</sst>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6" tint="0.79998168889431442"/>
        <bgColor indexed="64"/>
      </patternFill>
    </fill>
    <fill>
      <patternFill patternType="solid">
        <fgColor theme="9" tint="0.79998168889431442"/>
        <bgColor indexed="64"/>
      </patternFill>
    </fill>
  </fills>
  <borders count="2">
    <border>
      <left/>
      <right/>
      <top/>
      <bottom/>
      <diagonal/>
    </border>
    <border>
      <left/>
      <right/>
      <top/>
      <bottom style="thin">
        <color indexed="64"/>
      </bottom>
      <diagonal/>
    </border>
  </borders>
  <cellStyleXfs count="1">
    <xf numFmtId="0" fontId="0" fillId="0" borderId="0"/>
  </cellStyleXfs>
  <cellXfs count="40">
    <xf numFmtId="0" fontId="0" fillId="0" borderId="0" xfId="0"/>
    <xf numFmtId="0" fontId="1" fillId="0" borderId="0" xfId="0" applyFont="1"/>
    <xf numFmtId="0" fontId="0" fillId="0" borderId="0" xfId="0" applyFont="1"/>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2" borderId="0" xfId="0" applyFont="1" applyFill="1" applyAlignment="1">
      <alignment horizontal="center"/>
    </xf>
    <xf numFmtId="0" fontId="0" fillId="4" borderId="0" xfId="0" applyFont="1" applyFill="1" applyAlignment="1">
      <alignment horizontal="center"/>
    </xf>
    <xf numFmtId="0" fontId="0" fillId="3" borderId="0" xfId="0" applyFont="1" applyFill="1" applyAlignment="1">
      <alignment horizontal="center"/>
    </xf>
    <xf numFmtId="0" fontId="0" fillId="5" borderId="0" xfId="0" applyFont="1" applyFill="1" applyAlignment="1">
      <alignment horizontal="center"/>
    </xf>
    <xf numFmtId="0" fontId="0" fillId="6" borderId="0" xfId="0" applyFont="1" applyFill="1" applyAlignment="1">
      <alignment horizontal="center"/>
    </xf>
    <xf numFmtId="0" fontId="0" fillId="7" borderId="0" xfId="0" applyFont="1" applyFill="1" applyAlignment="1">
      <alignment horizontal="center"/>
    </xf>
    <xf numFmtId="0" fontId="0" fillId="8" borderId="0" xfId="0" applyFont="1" applyFill="1" applyAlignment="1">
      <alignment horizontal="center"/>
    </xf>
    <xf numFmtId="0" fontId="0" fillId="9" borderId="0" xfId="0" applyFill="1" applyAlignment="1">
      <alignment horizontal="center"/>
    </xf>
    <xf numFmtId="0" fontId="0" fillId="0" borderId="0" xfId="0" applyFont="1" applyFill="1" applyAlignment="1">
      <alignment horizontal="center"/>
    </xf>
    <xf numFmtId="0" fontId="0" fillId="11" borderId="0" xfId="0" applyFont="1" applyFill="1" applyAlignment="1">
      <alignment horizontal="center"/>
    </xf>
    <xf numFmtId="0" fontId="0" fillId="12" borderId="0" xfId="0" applyFont="1" applyFill="1" applyAlignment="1">
      <alignment horizontal="center"/>
    </xf>
    <xf numFmtId="0" fontId="0" fillId="13" borderId="0" xfId="0" applyFont="1" applyFill="1" applyAlignment="1">
      <alignment horizontal="center"/>
    </xf>
    <xf numFmtId="0" fontId="0" fillId="14" borderId="0" xfId="0" applyFont="1" applyFill="1" applyAlignment="1">
      <alignment horizont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0" fontId="1" fillId="10" borderId="0" xfId="0" applyFont="1" applyFill="1" applyAlignment="1">
      <alignment vertical="center" wrapText="1"/>
    </xf>
    <xf numFmtId="0" fontId="0" fillId="10" borderId="0" xfId="0" applyFont="1" applyFill="1" applyAlignment="1">
      <alignment horizontal="center" vertical="center" wrapText="1"/>
    </xf>
    <xf numFmtId="0" fontId="0" fillId="10" borderId="0" xfId="0" applyFill="1" applyAlignment="1">
      <alignment horizontal="center" vertical="center" wrapText="1"/>
    </xf>
    <xf numFmtId="0" fontId="0" fillId="10" borderId="0" xfId="0" applyFill="1" applyAlignment="1">
      <alignment vertical="center" wrapText="1"/>
    </xf>
    <xf numFmtId="0" fontId="1" fillId="10" borderId="0" xfId="0" applyFont="1" applyFill="1" applyAlignment="1">
      <alignment wrapText="1"/>
    </xf>
    <xf numFmtId="0" fontId="0" fillId="10" borderId="0" xfId="0" applyFont="1" applyFill="1" applyAlignment="1">
      <alignment horizontal="center" wrapText="1"/>
    </xf>
    <xf numFmtId="0" fontId="0" fillId="10" borderId="0" xfId="0" applyFill="1" applyAlignment="1">
      <alignment horizontal="center" wrapText="1"/>
    </xf>
    <xf numFmtId="0" fontId="0" fillId="10" borderId="0" xfId="0" applyFill="1" applyAlignment="1">
      <alignment wrapText="1"/>
    </xf>
    <xf numFmtId="0" fontId="0" fillId="15" borderId="0" xfId="0" applyFont="1" applyFill="1" applyAlignment="1">
      <alignment horizontal="center"/>
    </xf>
    <xf numFmtId="0" fontId="1" fillId="16" borderId="0" xfId="0" applyFont="1" applyFill="1"/>
    <xf numFmtId="0" fontId="0" fillId="16" borderId="0" xfId="0" applyFont="1" applyFill="1" applyAlignment="1">
      <alignment horizontal="center"/>
    </xf>
    <xf numFmtId="0" fontId="0" fillId="16" borderId="0" xfId="0" applyFill="1" applyAlignment="1">
      <alignment horizontal="center"/>
    </xf>
    <xf numFmtId="0" fontId="0" fillId="16" borderId="0" xfId="0" applyFill="1"/>
    <xf numFmtId="0" fontId="1" fillId="0" borderId="0" xfId="0" applyFont="1" applyAlignment="1">
      <alignment wrapText="1"/>
    </xf>
    <xf numFmtId="0" fontId="0" fillId="0" borderId="0" xfId="0" applyAlignment="1">
      <alignment wrapText="1"/>
    </xf>
    <xf numFmtId="0" fontId="0" fillId="0" borderId="1" xfId="0" applyBorder="1"/>
    <xf numFmtId="0" fontId="1" fillId="0"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5" dT="2018-09-07T20:32:27.39" personId="{00000000-0000-0000-0000-000000000000}" id="{4C9AC3F7-69D2-41EA-BFE9-E7F29DB06828}">
    <text>Based on PC Magazine ads for mainstream performance PCs (e.g. Dell, Gateway). Power users would often run 2-4x this amount</text>
  </threadedComment>
  <threadedComment ref="Z15" dT="2018-09-07T20:24:48.66" personId="{00000000-0000-0000-0000-000000000000}" id="{9D0DBEB3-D02E-4932-9B30-CBFEE044845D}">
    <text>Over 256MB not recommended for Win9x</text>
  </threadedComment>
  <threadedComment ref="A23" dT="2018-09-05T21:53:15.54" personId="{00000000-0000-0000-0000-000000000000}" id="{8261C5D1-41BE-4F61-897C-924044AE9B50}">
    <text>There are plenty of exceptions to the GPU bus used on various boards</text>
  </threadedComment>
  <threadedComment ref="A35" dT="2018-09-05T22:46:00.15" personId="{00000000-0000-0000-0000-000000000000}" id="{278DC5CD-DFCC-475B-8BD8-32BFEB405F2D}">
    <text>There are plenty of exceptions to the GPU bus used on various boards</text>
  </threadedComment>
  <threadedComment ref="Y37" dT="2018-09-07T20:39:19.97" personId="{00000000-0000-0000-0000-000000000000}" id="{F4D446BE-FFA1-4783-B687-EE96CB52B6A9}">
    <text>Tualatin on i815 requires late revision board, e.g. Seattle 2 with "U" label (part numbers starting with A5 rather than A4)</text>
  </threadedComment>
  <threadedComment ref="A48" dT="2018-09-07T20:38:07.15" personId="{00000000-0000-0000-0000-000000000000}" id="{A8872928-8F21-49AD-ABDD-83D64834248D}">
    <text>Release dates are very fuzzy for Tseng Labs</text>
  </threadedComment>
  <threadedComment ref="V51" dT="2018-09-07T18:10:25.76" personId="{00000000-0000-0000-0000-000000000000}" id="{121ECDA2-1E50-4905-9A8A-433A79CEBBA3}">
    <text>"Rev B" G400 boards support AGP 4x</text>
  </threadedComment>
  <threadedComment ref="P52" dT="2018-09-07T19:52:41.84" personId="{00000000-0000-0000-0000-000000000000}" id="{B9E178E3-D9EB-4ECB-93D4-3D9B2E7F9EAA}">
    <text>I paired the Voodoo1 with a Matrox Millennium for VGA in this timeframe</text>
  </threadedComment>
  <threadedComment ref="Q52" dT="2018-09-07T19:53:19.71" personId="{00000000-0000-0000-0000-000000000000}" id="{659F1743-7847-4A86-B066-4CE59023B5CA}">
    <text>I paired the Voodoo1 (for Glide) with a Riva 128 (for VGA &amp; Direct3D) in this timeframe</text>
  </threadedComment>
  <threadedComment ref="S52" dT="2018-09-07T19:54:23.55" personId="{00000000-0000-0000-0000-000000000000}" id="{E055158F-C09D-46F7-8D20-6B8A2BCBBD51}">
    <text>Dual Voodoo2 SLI was state of the art with most games supporting Glide. Early Voodooo2 cards were 8MB while later cards had 12MB with a modest performance boost in certain games</text>
  </threadedComment>
  <threadedComment ref="W52" dT="2018-09-07T19:58:16.72" personId="{00000000-0000-0000-0000-000000000000}" id="{E64A5331-552B-4E1C-9D56-B2611D5673FA}">
    <text>Voodoo5 5500 fetches fairly high prices on eBay ($350-$500+) and is probably not worth it since the GeForce series was starting to dominate at this point and only a few late to market games were primarily developed for the 3dfx Glide API.</text>
  </threadedComment>
  <threadedComment ref="X52" dT="2018-09-07T19:56:44.24" personId="{00000000-0000-0000-0000-000000000000}" id="{114DCF06-7CDE-47C6-B6EB-D2EA5A41A036}">
    <text>The Voodoo5 6000 was supposedly unreleased but there were plenty of final boards sent to software development houses and they still show up on eBay from time to time, fetching very high prices to collectors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50AE0-902E-4DE1-838F-FBE236854DBA}">
  <dimension ref="A1:AJ76"/>
  <sheetViews>
    <sheetView tabSelected="1" zoomScale="85" zoomScaleNormal="85" workbookViewId="0">
      <pane xSplit="1" ySplit="1" topLeftCell="H2" activePane="bottomRight" state="frozen"/>
      <selection pane="topRight" activeCell="B1" sqref="B1"/>
      <selection pane="bottomLeft" activeCell="A2" sqref="A2"/>
      <selection pane="bottomRight" activeCell="Z1" sqref="Z1:Z1048576"/>
    </sheetView>
  </sheetViews>
  <sheetFormatPr defaultRowHeight="14.4" x14ac:dyDescent="0.3"/>
  <cols>
    <col min="1" max="1" width="14.109375" style="1" bestFit="1" customWidth="1"/>
    <col min="2" max="4" width="14.109375" style="3" customWidth="1"/>
    <col min="5" max="8" width="14.109375" style="5" customWidth="1"/>
    <col min="9" max="11" width="13.21875" style="5" bestFit="1" customWidth="1"/>
    <col min="12" max="12" width="12.109375" style="5" customWidth="1"/>
    <col min="13" max="13" width="11.88671875" style="5" customWidth="1"/>
    <col min="14" max="14" width="13.109375" style="5" customWidth="1"/>
    <col min="15" max="16" width="13.5546875" style="5" customWidth="1"/>
    <col min="17" max="18" width="12.6640625" style="5" customWidth="1"/>
    <col min="19" max="19" width="15.5546875" style="5" customWidth="1"/>
    <col min="20" max="21" width="15" style="5" customWidth="1"/>
    <col min="22" max="22" width="12.5546875" style="5" bestFit="1" customWidth="1"/>
    <col min="23" max="23" width="11.77734375" style="5" customWidth="1"/>
    <col min="24" max="24" width="13.33203125" style="5" customWidth="1"/>
    <col min="25" max="25" width="16.44140625" style="5" bestFit="1" customWidth="1"/>
    <col min="26" max="26" width="14.109375" style="5" bestFit="1" customWidth="1"/>
    <col min="27" max="27" width="15.21875" style="5" customWidth="1"/>
    <col min="28" max="28" width="16.109375" style="5" customWidth="1"/>
    <col min="29" max="29" width="16" style="5" customWidth="1"/>
    <col min="30" max="30" width="16.44140625" style="5" bestFit="1" customWidth="1"/>
    <col min="31" max="31" width="19.44140625" style="5" customWidth="1"/>
    <col min="32" max="32" width="14.6640625" style="5" customWidth="1"/>
    <col min="33" max="33" width="13.21875" style="5" customWidth="1"/>
    <col min="34" max="34" width="12.6640625" style="5" customWidth="1"/>
    <col min="35" max="35" width="15.44140625" style="5" customWidth="1"/>
    <col min="36" max="36" width="13.33203125" style="5" customWidth="1"/>
  </cols>
  <sheetData>
    <row r="1" spans="1:36" s="1" customFormat="1" x14ac:dyDescent="0.3">
      <c r="A1" s="1" t="s">
        <v>26</v>
      </c>
      <c r="B1" s="3">
        <v>1989</v>
      </c>
      <c r="C1" s="3" t="s">
        <v>27</v>
      </c>
      <c r="D1" s="3" t="s">
        <v>28</v>
      </c>
      <c r="E1" s="3" t="s">
        <v>0</v>
      </c>
      <c r="F1" s="3" t="s">
        <v>1</v>
      </c>
      <c r="G1" s="3" t="s">
        <v>2</v>
      </c>
      <c r="H1" s="3" t="s">
        <v>3</v>
      </c>
      <c r="I1" s="3" t="s">
        <v>4</v>
      </c>
      <c r="J1" s="3" t="s">
        <v>5</v>
      </c>
      <c r="K1" s="3" t="s">
        <v>6</v>
      </c>
      <c r="L1" s="3" t="s">
        <v>7</v>
      </c>
      <c r="M1" s="3" t="s">
        <v>8</v>
      </c>
      <c r="N1" s="3" t="s">
        <v>9</v>
      </c>
      <c r="O1" s="3" t="s">
        <v>10</v>
      </c>
      <c r="P1" s="3" t="s">
        <v>11</v>
      </c>
      <c r="Q1" s="3" t="s">
        <v>12</v>
      </c>
      <c r="R1" s="3" t="s">
        <v>13</v>
      </c>
      <c r="S1" s="3" t="s">
        <v>14</v>
      </c>
      <c r="T1" s="3" t="s">
        <v>15</v>
      </c>
      <c r="U1" s="3" t="s">
        <v>16</v>
      </c>
      <c r="V1" s="3" t="s">
        <v>17</v>
      </c>
      <c r="W1" s="3" t="s">
        <v>18</v>
      </c>
      <c r="X1" s="3" t="s">
        <v>19</v>
      </c>
      <c r="Y1" s="3" t="s">
        <v>20</v>
      </c>
      <c r="Z1" s="3" t="s">
        <v>21</v>
      </c>
      <c r="AA1" s="3" t="s">
        <v>22</v>
      </c>
      <c r="AB1" s="3" t="s">
        <v>23</v>
      </c>
      <c r="AC1" s="3" t="s">
        <v>24</v>
      </c>
      <c r="AD1" s="3" t="s">
        <v>25</v>
      </c>
      <c r="AE1" s="3" t="s">
        <v>97</v>
      </c>
      <c r="AF1" s="3" t="s">
        <v>98</v>
      </c>
      <c r="AG1" s="3" t="s">
        <v>99</v>
      </c>
      <c r="AH1" s="3" t="s">
        <v>305</v>
      </c>
      <c r="AI1" s="3" t="s">
        <v>307</v>
      </c>
      <c r="AJ1" s="3" t="s">
        <v>308</v>
      </c>
    </row>
    <row r="2" spans="1:36" s="1" customFormat="1" x14ac:dyDescent="0.3">
      <c r="A2" s="1" t="s">
        <v>136</v>
      </c>
      <c r="B2" s="15" t="str">
        <f t="shared" ref="B2:E2" si="0">"3.31"</f>
        <v>3.31</v>
      </c>
      <c r="C2" s="15" t="str">
        <f>"3.31"</f>
        <v>3.31</v>
      </c>
      <c r="D2" s="15" t="str">
        <f t="shared" si="0"/>
        <v>3.31</v>
      </c>
      <c r="E2" s="15" t="str">
        <f t="shared" si="0"/>
        <v>3.31</v>
      </c>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x14ac:dyDescent="0.3">
      <c r="A3" s="1" t="s">
        <v>40</v>
      </c>
      <c r="B3" s="4"/>
      <c r="C3" s="4"/>
      <c r="D3" s="4"/>
      <c r="E3" s="17" t="str">
        <f>"5.0"</f>
        <v>5.0</v>
      </c>
      <c r="F3" s="17" t="str">
        <f t="shared" ref="F3:H3" si="1">"5.0"</f>
        <v>5.0</v>
      </c>
      <c r="G3" s="17" t="str">
        <f t="shared" si="1"/>
        <v>5.0</v>
      </c>
      <c r="H3" s="17" t="str">
        <f t="shared" si="1"/>
        <v>5.0</v>
      </c>
      <c r="I3" s="4"/>
      <c r="J3" s="4"/>
      <c r="K3" s="4"/>
      <c r="L3" s="4"/>
      <c r="M3" s="4"/>
      <c r="N3" s="4"/>
      <c r="O3" s="4"/>
      <c r="P3" s="4"/>
      <c r="Q3" s="4"/>
      <c r="R3" s="4"/>
      <c r="S3" s="4"/>
      <c r="T3" s="4"/>
      <c r="U3" s="4"/>
      <c r="V3" s="4"/>
      <c r="W3" s="4"/>
      <c r="X3" s="4"/>
      <c r="Y3" s="4"/>
    </row>
    <row r="4" spans="1:36" x14ac:dyDescent="0.3">
      <c r="A4" s="1" t="s">
        <v>41</v>
      </c>
      <c r="B4" s="4"/>
      <c r="C4" s="4"/>
      <c r="D4" s="4"/>
      <c r="E4" s="4"/>
      <c r="F4" s="4"/>
      <c r="G4" s="4"/>
      <c r="H4" s="4"/>
      <c r="I4" s="16" t="str">
        <f>"6.0"</f>
        <v>6.0</v>
      </c>
      <c r="J4" s="4"/>
      <c r="K4" s="4"/>
      <c r="L4" s="4"/>
      <c r="M4" s="4"/>
      <c r="N4" s="4"/>
      <c r="O4" s="4"/>
      <c r="P4" s="4"/>
      <c r="Q4" s="4"/>
      <c r="R4" s="4"/>
      <c r="S4" s="4"/>
      <c r="T4" s="4"/>
      <c r="U4" s="4"/>
      <c r="V4" s="4"/>
      <c r="W4" s="4"/>
      <c r="X4" s="4"/>
      <c r="Y4" s="4"/>
    </row>
    <row r="5" spans="1:36" x14ac:dyDescent="0.3">
      <c r="A5" s="1" t="s">
        <v>42</v>
      </c>
      <c r="B5" s="4"/>
      <c r="C5" s="4"/>
      <c r="D5" s="4"/>
      <c r="E5" s="4"/>
      <c r="F5" s="4"/>
      <c r="G5" s="4"/>
      <c r="H5" s="4"/>
      <c r="I5" s="4"/>
      <c r="J5" s="18" t="str">
        <f>"6.2x"</f>
        <v>6.2x</v>
      </c>
      <c r="K5" s="18" t="str">
        <f t="shared" ref="K5:N5" si="2">"6.2x"</f>
        <v>6.2x</v>
      </c>
      <c r="L5" s="18" t="str">
        <f t="shared" si="2"/>
        <v>6.2x</v>
      </c>
      <c r="M5" s="18" t="str">
        <f t="shared" si="2"/>
        <v>6.2x</v>
      </c>
      <c r="N5" s="18" t="str">
        <f t="shared" si="2"/>
        <v>6.2x</v>
      </c>
      <c r="O5" s="4"/>
      <c r="P5" s="4"/>
      <c r="Q5" s="4"/>
      <c r="R5" s="4"/>
      <c r="S5" s="4"/>
      <c r="T5" s="4"/>
      <c r="U5" s="4"/>
      <c r="V5" s="4"/>
      <c r="W5" s="4"/>
      <c r="X5" s="4"/>
      <c r="Y5" s="4"/>
    </row>
    <row r="6" spans="1:36" x14ac:dyDescent="0.3">
      <c r="A6" s="1" t="s">
        <v>115</v>
      </c>
      <c r="B6" s="31" t="str">
        <f>"2.03"</f>
        <v>2.03</v>
      </c>
      <c r="C6" s="4"/>
      <c r="D6" s="4"/>
      <c r="E6" s="4"/>
      <c r="F6" s="4"/>
      <c r="G6" s="4"/>
      <c r="H6" s="4"/>
      <c r="I6" s="4"/>
      <c r="J6" s="14"/>
      <c r="K6" s="14"/>
      <c r="L6" s="14"/>
      <c r="M6" s="14"/>
      <c r="N6" s="14"/>
      <c r="O6" s="4"/>
      <c r="P6" s="4"/>
      <c r="Q6" s="4"/>
      <c r="R6" s="4"/>
      <c r="S6" s="4"/>
      <c r="T6" s="4"/>
      <c r="U6" s="4"/>
      <c r="V6" s="4"/>
      <c r="W6" s="4"/>
      <c r="X6" s="4"/>
      <c r="Y6" s="4"/>
    </row>
    <row r="7" spans="1:36" x14ac:dyDescent="0.3">
      <c r="A7" s="1" t="s">
        <v>29</v>
      </c>
      <c r="B7" s="14"/>
      <c r="C7" s="6" t="str">
        <f>"3.0"</f>
        <v>3.0</v>
      </c>
      <c r="D7" s="6" t="str">
        <f t="shared" ref="D7:F7" si="3">"3.0"</f>
        <v>3.0</v>
      </c>
      <c r="E7" s="6" t="str">
        <f t="shared" si="3"/>
        <v>3.0</v>
      </c>
      <c r="F7" s="6" t="str">
        <f t="shared" si="3"/>
        <v>3.0</v>
      </c>
      <c r="G7" s="4"/>
      <c r="H7" s="4"/>
      <c r="I7" s="4"/>
      <c r="J7" s="4"/>
      <c r="K7" s="4"/>
      <c r="L7" s="4"/>
      <c r="M7" s="4"/>
      <c r="N7" s="4"/>
      <c r="O7" s="4"/>
      <c r="P7" s="4"/>
      <c r="Q7" s="4"/>
      <c r="R7" s="4"/>
      <c r="S7" s="4"/>
      <c r="T7" s="4"/>
      <c r="U7" s="4"/>
      <c r="V7" s="4"/>
      <c r="W7" s="4"/>
      <c r="X7" s="4"/>
      <c r="Y7" s="4"/>
    </row>
    <row r="8" spans="1:36" x14ac:dyDescent="0.3">
      <c r="A8" s="1" t="s">
        <v>30</v>
      </c>
      <c r="B8" s="4"/>
      <c r="C8" s="4"/>
      <c r="D8" s="4"/>
      <c r="E8" s="4"/>
      <c r="F8" s="4"/>
      <c r="G8" s="7" t="str">
        <f>"3.1"</f>
        <v>3.1</v>
      </c>
      <c r="H8" s="7" t="str">
        <f t="shared" ref="H8:I8" si="4">"3.1"</f>
        <v>3.1</v>
      </c>
      <c r="I8" s="7" t="str">
        <f t="shared" si="4"/>
        <v>3.1</v>
      </c>
      <c r="J8" s="4"/>
      <c r="K8" s="4"/>
      <c r="L8" s="4"/>
      <c r="M8" s="4"/>
      <c r="N8" s="4"/>
      <c r="O8" s="4"/>
      <c r="P8" s="4"/>
      <c r="Q8" s="4"/>
      <c r="R8" s="4"/>
      <c r="S8" s="4"/>
      <c r="T8" s="4"/>
      <c r="U8" s="4"/>
      <c r="V8" s="4"/>
      <c r="W8" s="4"/>
      <c r="X8" s="4"/>
      <c r="Y8" s="4"/>
    </row>
    <row r="9" spans="1:36" x14ac:dyDescent="0.3">
      <c r="A9" s="1" t="s">
        <v>31</v>
      </c>
      <c r="B9" s="4"/>
      <c r="C9" s="4"/>
      <c r="D9" s="4"/>
      <c r="E9" s="4"/>
      <c r="F9" s="4"/>
      <c r="G9" s="4"/>
      <c r="H9" s="4"/>
      <c r="I9" s="4"/>
      <c r="J9" s="8" t="str">
        <f>"3.11"</f>
        <v>3.11</v>
      </c>
      <c r="K9" s="8" t="str">
        <f t="shared" ref="K9:N9" si="5">"3.11"</f>
        <v>3.11</v>
      </c>
      <c r="L9" s="8" t="str">
        <f t="shared" si="5"/>
        <v>3.11</v>
      </c>
      <c r="M9" s="8" t="str">
        <f t="shared" si="5"/>
        <v>3.11</v>
      </c>
      <c r="N9" s="8" t="str">
        <f t="shared" si="5"/>
        <v>3.11</v>
      </c>
      <c r="O9" s="4"/>
      <c r="P9" s="4"/>
      <c r="Q9" s="4"/>
      <c r="R9" s="4"/>
      <c r="S9" s="4"/>
      <c r="T9" s="4"/>
      <c r="U9" s="4"/>
      <c r="V9" s="4"/>
      <c r="W9" s="4"/>
      <c r="X9" s="4"/>
      <c r="Y9" s="4"/>
    </row>
    <row r="10" spans="1:36" x14ac:dyDescent="0.3">
      <c r="A10" s="1" t="s">
        <v>32</v>
      </c>
      <c r="B10" s="4"/>
      <c r="C10" s="4"/>
      <c r="D10" s="4"/>
      <c r="E10" s="4"/>
      <c r="F10" s="4"/>
      <c r="G10" s="4"/>
      <c r="H10" s="4"/>
      <c r="I10" s="4"/>
      <c r="J10" s="4"/>
      <c r="K10" s="4"/>
      <c r="L10" s="4"/>
      <c r="M10" s="4"/>
      <c r="N10" s="9">
        <v>95</v>
      </c>
      <c r="O10" s="9" t="s">
        <v>108</v>
      </c>
      <c r="P10" s="9" t="s">
        <v>108</v>
      </c>
      <c r="Q10" s="9" t="s">
        <v>108</v>
      </c>
      <c r="R10" s="9" t="s">
        <v>109</v>
      </c>
      <c r="S10" s="9" t="s">
        <v>109</v>
      </c>
      <c r="T10" s="9" t="s">
        <v>109</v>
      </c>
      <c r="U10" s="4"/>
      <c r="V10" s="4"/>
      <c r="W10" s="4"/>
      <c r="X10" s="4"/>
      <c r="Y10" s="4"/>
    </row>
    <row r="11" spans="1:36" x14ac:dyDescent="0.3">
      <c r="A11" s="1" t="s">
        <v>33</v>
      </c>
      <c r="B11" s="4"/>
      <c r="C11" s="4"/>
      <c r="D11" s="4"/>
      <c r="E11" s="4"/>
      <c r="F11" s="4"/>
      <c r="G11" s="4"/>
      <c r="H11" s="4"/>
      <c r="I11" s="4"/>
      <c r="J11" s="4"/>
      <c r="K11" s="4"/>
      <c r="L11" s="4"/>
      <c r="M11" s="4"/>
      <c r="N11" s="4"/>
      <c r="O11" s="4"/>
      <c r="P11" s="4"/>
      <c r="Q11" s="4"/>
      <c r="R11" s="4"/>
      <c r="S11" s="10">
        <v>98</v>
      </c>
      <c r="T11" s="10">
        <v>98</v>
      </c>
      <c r="U11" s="10" t="s">
        <v>110</v>
      </c>
      <c r="V11" s="10" t="s">
        <v>110</v>
      </c>
      <c r="W11" s="10" t="s">
        <v>110</v>
      </c>
      <c r="X11" s="10" t="s">
        <v>110</v>
      </c>
      <c r="Y11" s="10" t="s">
        <v>110</v>
      </c>
      <c r="Z11" s="10" t="s">
        <v>110</v>
      </c>
    </row>
    <row r="12" spans="1:36" x14ac:dyDescent="0.3">
      <c r="A12" s="1" t="s">
        <v>34</v>
      </c>
      <c r="B12" s="4"/>
      <c r="C12" s="4"/>
      <c r="D12" s="4"/>
      <c r="E12" s="4"/>
      <c r="F12" s="4"/>
      <c r="G12" s="4"/>
      <c r="H12" s="4"/>
      <c r="I12" s="4"/>
      <c r="J12" s="4"/>
      <c r="K12" s="4"/>
      <c r="L12" s="4"/>
      <c r="M12" s="4"/>
      <c r="N12" s="4"/>
      <c r="O12" s="4"/>
      <c r="P12" s="4"/>
      <c r="Q12" s="4"/>
      <c r="R12" s="4"/>
      <c r="S12" s="4"/>
      <c r="T12" s="4"/>
      <c r="U12" s="4"/>
      <c r="V12" s="4"/>
      <c r="W12" s="4"/>
      <c r="X12" s="11" t="s">
        <v>37</v>
      </c>
      <c r="Y12" s="11" t="s">
        <v>37</v>
      </c>
      <c r="Z12" s="11" t="s">
        <v>37</v>
      </c>
    </row>
    <row r="13" spans="1:36" x14ac:dyDescent="0.3">
      <c r="A13" s="1" t="s">
        <v>35</v>
      </c>
      <c r="B13" s="4"/>
      <c r="C13" s="4"/>
      <c r="D13" s="4"/>
      <c r="E13" s="4"/>
      <c r="F13" s="4"/>
      <c r="G13" s="4"/>
      <c r="H13" s="4"/>
      <c r="I13" s="4"/>
      <c r="J13" s="4"/>
      <c r="K13" s="4"/>
      <c r="L13" s="4"/>
      <c r="M13" s="4"/>
      <c r="N13" s="4"/>
      <c r="O13" s="4"/>
      <c r="P13" s="4"/>
      <c r="Q13" s="4"/>
      <c r="R13" s="4"/>
      <c r="S13" s="4"/>
      <c r="T13" s="4"/>
      <c r="U13" s="4"/>
      <c r="V13" s="12" t="s">
        <v>39</v>
      </c>
      <c r="W13" s="12" t="s">
        <v>39</v>
      </c>
      <c r="X13" s="12" t="s">
        <v>111</v>
      </c>
      <c r="Y13" s="12" t="s">
        <v>112</v>
      </c>
      <c r="Z13" s="12" t="s">
        <v>112</v>
      </c>
      <c r="AA13" s="14"/>
    </row>
    <row r="14" spans="1:36" x14ac:dyDescent="0.3">
      <c r="A14" s="1" t="s">
        <v>36</v>
      </c>
      <c r="B14" s="4"/>
      <c r="C14" s="4"/>
      <c r="D14" s="4"/>
      <c r="E14" s="4"/>
      <c r="F14" s="4"/>
      <c r="G14" s="4"/>
      <c r="H14" s="4"/>
      <c r="I14" s="4"/>
      <c r="J14" s="4"/>
      <c r="K14" s="4"/>
      <c r="L14" s="4"/>
      <c r="M14" s="4"/>
      <c r="N14" s="4"/>
      <c r="O14" s="4"/>
      <c r="P14" s="4"/>
      <c r="Q14" s="4"/>
      <c r="R14" s="4"/>
      <c r="S14" s="4"/>
      <c r="T14" s="4"/>
      <c r="U14" s="4"/>
      <c r="V14" s="4"/>
      <c r="W14" s="4"/>
      <c r="X14" s="4"/>
      <c r="Y14" s="4"/>
      <c r="Z14" s="13" t="s">
        <v>38</v>
      </c>
      <c r="AA14" s="13" t="s">
        <v>38</v>
      </c>
      <c r="AB14" s="13" t="s">
        <v>113</v>
      </c>
      <c r="AC14" s="13" t="s">
        <v>113</v>
      </c>
      <c r="AD14" s="13" t="s">
        <v>113</v>
      </c>
      <c r="AE14" s="13" t="s">
        <v>113</v>
      </c>
      <c r="AF14" s="13" t="s">
        <v>114</v>
      </c>
      <c r="AG14" s="13" t="s">
        <v>114</v>
      </c>
      <c r="AH14" s="13" t="s">
        <v>114</v>
      </c>
      <c r="AI14" s="13" t="s">
        <v>114</v>
      </c>
      <c r="AJ14" s="13" t="s">
        <v>114</v>
      </c>
    </row>
    <row r="15" spans="1:36" s="35" customFormat="1" x14ac:dyDescent="0.3">
      <c r="A15" s="32" t="s">
        <v>214</v>
      </c>
      <c r="B15" s="33" t="s">
        <v>215</v>
      </c>
      <c r="C15" s="33" t="s">
        <v>215</v>
      </c>
      <c r="D15" s="33" t="s">
        <v>220</v>
      </c>
      <c r="E15" s="33" t="s">
        <v>216</v>
      </c>
      <c r="F15" s="33" t="s">
        <v>216</v>
      </c>
      <c r="G15" s="33" t="s">
        <v>219</v>
      </c>
      <c r="H15" s="33" t="s">
        <v>219</v>
      </c>
      <c r="I15" s="33" t="s">
        <v>219</v>
      </c>
      <c r="J15" s="33" t="s">
        <v>218</v>
      </c>
      <c r="K15" s="33" t="s">
        <v>218</v>
      </c>
      <c r="L15" s="33" t="s">
        <v>221</v>
      </c>
      <c r="M15" s="33" t="s">
        <v>221</v>
      </c>
      <c r="N15" s="33" t="s">
        <v>222</v>
      </c>
      <c r="O15" s="33" t="s">
        <v>217</v>
      </c>
      <c r="P15" s="33" t="s">
        <v>223</v>
      </c>
      <c r="Q15" s="33" t="s">
        <v>223</v>
      </c>
      <c r="R15" s="33" t="s">
        <v>223</v>
      </c>
      <c r="S15" s="33" t="s">
        <v>224</v>
      </c>
      <c r="T15" s="33" t="s">
        <v>225</v>
      </c>
      <c r="U15" s="33" t="s">
        <v>225</v>
      </c>
      <c r="V15" s="33" t="s">
        <v>225</v>
      </c>
      <c r="W15" s="33" t="s">
        <v>225</v>
      </c>
      <c r="X15" s="33" t="s">
        <v>226</v>
      </c>
      <c r="Y15" s="33" t="s">
        <v>227</v>
      </c>
      <c r="Z15" s="34" t="s">
        <v>228</v>
      </c>
      <c r="AA15" s="34" t="s">
        <v>228</v>
      </c>
      <c r="AB15" s="34" t="s">
        <v>228</v>
      </c>
      <c r="AC15" s="34" t="s">
        <v>229</v>
      </c>
      <c r="AD15" s="34" t="s">
        <v>229</v>
      </c>
      <c r="AE15" s="34" t="s">
        <v>230</v>
      </c>
      <c r="AF15" s="34" t="s">
        <v>230</v>
      </c>
      <c r="AG15" s="34" t="s">
        <v>231</v>
      </c>
      <c r="AH15" s="34" t="s">
        <v>231</v>
      </c>
      <c r="AI15" s="34" t="s">
        <v>317</v>
      </c>
      <c r="AJ15" s="34" t="s">
        <v>317</v>
      </c>
    </row>
    <row r="16" spans="1:36" s="26" customFormat="1" ht="43.2" x14ac:dyDescent="0.3">
      <c r="A16" s="23" t="s">
        <v>118</v>
      </c>
      <c r="B16" s="24" t="s">
        <v>119</v>
      </c>
      <c r="C16" s="24" t="s">
        <v>119</v>
      </c>
      <c r="D16" s="24" t="s">
        <v>119</v>
      </c>
      <c r="E16" s="24" t="s">
        <v>119</v>
      </c>
      <c r="F16" s="24" t="s">
        <v>119</v>
      </c>
      <c r="G16" s="24" t="s">
        <v>119</v>
      </c>
      <c r="H16" s="24" t="s">
        <v>120</v>
      </c>
      <c r="I16" s="24"/>
      <c r="J16" s="24"/>
      <c r="K16" s="24"/>
      <c r="L16" s="24"/>
      <c r="M16" s="24"/>
      <c r="N16" s="24"/>
      <c r="O16" s="24"/>
      <c r="P16" s="24"/>
      <c r="Q16" s="24"/>
      <c r="R16" s="24"/>
      <c r="S16" s="24"/>
      <c r="T16" s="24"/>
      <c r="U16" s="24"/>
      <c r="V16" s="24"/>
      <c r="W16" s="24"/>
      <c r="X16" s="24"/>
      <c r="Y16" s="24"/>
      <c r="Z16" s="25"/>
      <c r="AA16" s="25"/>
      <c r="AB16" s="25"/>
      <c r="AC16" s="25"/>
      <c r="AD16" s="25"/>
      <c r="AE16" s="25"/>
      <c r="AF16" s="25"/>
      <c r="AG16" s="25"/>
      <c r="AH16" s="25"/>
      <c r="AI16" s="25"/>
      <c r="AJ16" s="25"/>
    </row>
    <row r="17" spans="1:36" s="21" customFormat="1" x14ac:dyDescent="0.3">
      <c r="A17" s="22" t="s">
        <v>49</v>
      </c>
      <c r="B17" s="19" t="s">
        <v>117</v>
      </c>
      <c r="C17" s="19" t="s">
        <v>117</v>
      </c>
      <c r="D17" s="19" t="s">
        <v>117</v>
      </c>
      <c r="E17" s="19" t="s">
        <v>117</v>
      </c>
      <c r="F17" s="19" t="s">
        <v>117</v>
      </c>
      <c r="G17" s="19" t="s">
        <v>117</v>
      </c>
      <c r="H17" s="19" t="s">
        <v>117</v>
      </c>
      <c r="I17" s="19"/>
      <c r="J17" s="19"/>
      <c r="K17" s="19"/>
      <c r="L17" s="19"/>
      <c r="M17" s="19"/>
      <c r="N17" s="19"/>
      <c r="O17" s="19"/>
      <c r="P17" s="19"/>
      <c r="Q17" s="19"/>
      <c r="R17" s="19"/>
      <c r="S17" s="19"/>
      <c r="T17" s="19"/>
      <c r="U17" s="19"/>
      <c r="V17" s="19"/>
      <c r="W17" s="19"/>
      <c r="X17" s="19"/>
      <c r="Y17" s="19"/>
      <c r="Z17" s="20"/>
      <c r="AA17" s="20"/>
      <c r="AB17" s="20"/>
      <c r="AC17" s="20"/>
      <c r="AD17" s="20"/>
      <c r="AE17" s="20"/>
      <c r="AF17" s="20"/>
      <c r="AG17" s="20"/>
      <c r="AH17" s="20"/>
      <c r="AI17" s="20"/>
      <c r="AJ17" s="20"/>
    </row>
    <row r="18" spans="1:36" x14ac:dyDescent="0.3">
      <c r="A18" s="2" t="s">
        <v>50</v>
      </c>
      <c r="B18" s="4" t="s">
        <v>51</v>
      </c>
      <c r="C18" s="4" t="s">
        <v>51</v>
      </c>
      <c r="D18" s="4" t="s">
        <v>51</v>
      </c>
      <c r="E18" s="4" t="s">
        <v>51</v>
      </c>
      <c r="F18" s="4" t="s">
        <v>51</v>
      </c>
      <c r="G18" s="4" t="s">
        <v>51</v>
      </c>
      <c r="H18" s="4" t="s">
        <v>51</v>
      </c>
      <c r="I18" s="4"/>
      <c r="J18" s="4"/>
      <c r="K18" s="4"/>
      <c r="L18" s="4"/>
      <c r="M18" s="4"/>
      <c r="N18" s="4"/>
      <c r="O18" s="4"/>
      <c r="P18" s="4"/>
      <c r="Q18" s="4"/>
      <c r="R18" s="4"/>
      <c r="S18" s="4"/>
      <c r="T18" s="4"/>
      <c r="U18" s="4"/>
      <c r="V18" s="4"/>
      <c r="W18" s="4"/>
      <c r="X18" s="4"/>
      <c r="Y18" s="4"/>
    </row>
    <row r="19" spans="1:36" x14ac:dyDescent="0.3">
      <c r="A19" s="2" t="s">
        <v>126</v>
      </c>
      <c r="B19" s="4" t="s">
        <v>128</v>
      </c>
      <c r="C19" s="4" t="s">
        <v>128</v>
      </c>
      <c r="D19" s="4" t="s">
        <v>128</v>
      </c>
      <c r="E19" s="4" t="s">
        <v>128</v>
      </c>
      <c r="F19" s="4" t="s">
        <v>128</v>
      </c>
      <c r="G19" s="4" t="s">
        <v>128</v>
      </c>
      <c r="H19" s="4" t="s">
        <v>128</v>
      </c>
      <c r="I19" s="4"/>
      <c r="J19" s="4"/>
      <c r="K19" s="4"/>
      <c r="L19" s="4"/>
      <c r="M19" s="4"/>
      <c r="N19" s="4"/>
      <c r="O19" s="4"/>
      <c r="P19" s="4"/>
      <c r="Q19" s="4"/>
      <c r="R19" s="4"/>
      <c r="S19" s="4"/>
      <c r="T19" s="4"/>
      <c r="U19" s="4"/>
      <c r="V19" s="4"/>
      <c r="W19" s="4"/>
      <c r="X19" s="4"/>
      <c r="Y19" s="4"/>
    </row>
    <row r="20" spans="1:36" s="26" customFormat="1" ht="43.2" x14ac:dyDescent="0.3">
      <c r="A20" s="23" t="s">
        <v>43</v>
      </c>
      <c r="B20" s="24" t="s">
        <v>121</v>
      </c>
      <c r="C20" s="24" t="s">
        <v>121</v>
      </c>
      <c r="D20" s="24" t="s">
        <v>121</v>
      </c>
      <c r="E20" s="24" t="s">
        <v>121</v>
      </c>
      <c r="F20" s="24" t="s">
        <v>122</v>
      </c>
      <c r="G20" s="24" t="s">
        <v>122</v>
      </c>
      <c r="H20" s="24" t="s">
        <v>123</v>
      </c>
      <c r="I20" s="24" t="s">
        <v>124</v>
      </c>
      <c r="J20" s="24" t="s">
        <v>124</v>
      </c>
      <c r="K20" s="24" t="s">
        <v>125</v>
      </c>
      <c r="L20" s="24"/>
      <c r="M20" s="24"/>
      <c r="N20" s="24"/>
      <c r="O20" s="24"/>
      <c r="P20" s="24"/>
      <c r="Q20" s="24"/>
      <c r="R20" s="24"/>
      <c r="S20" s="24"/>
      <c r="T20" s="24"/>
      <c r="U20" s="24"/>
      <c r="V20" s="24"/>
      <c r="W20" s="24"/>
      <c r="X20" s="24"/>
      <c r="Y20" s="24"/>
      <c r="Z20" s="25"/>
      <c r="AA20" s="25"/>
      <c r="AB20" s="25"/>
      <c r="AC20" s="25"/>
      <c r="AD20" s="25"/>
      <c r="AE20" s="25"/>
      <c r="AF20" s="25"/>
      <c r="AG20" s="25"/>
      <c r="AH20" s="25"/>
      <c r="AI20" s="25"/>
      <c r="AJ20" s="25"/>
    </row>
    <row r="21" spans="1:36" s="21" customFormat="1" ht="28.8" x14ac:dyDescent="0.3">
      <c r="A21" s="22" t="s">
        <v>49</v>
      </c>
      <c r="B21" s="19" t="s">
        <v>117</v>
      </c>
      <c r="C21" s="19" t="s">
        <v>117</v>
      </c>
      <c r="D21" s="19" t="s">
        <v>117</v>
      </c>
      <c r="E21" s="19" t="s">
        <v>117</v>
      </c>
      <c r="F21" s="19" t="s">
        <v>117</v>
      </c>
      <c r="G21" s="19" t="s">
        <v>117</v>
      </c>
      <c r="H21" s="19" t="s">
        <v>53</v>
      </c>
      <c r="I21" s="19" t="s">
        <v>53</v>
      </c>
      <c r="J21" s="19" t="s">
        <v>53</v>
      </c>
      <c r="K21" s="19" t="s">
        <v>54</v>
      </c>
      <c r="L21" s="19"/>
      <c r="M21" s="19"/>
      <c r="N21" s="19"/>
      <c r="O21" s="19"/>
      <c r="P21" s="19"/>
      <c r="Q21" s="19"/>
      <c r="R21" s="19"/>
      <c r="S21" s="19"/>
      <c r="T21" s="19"/>
      <c r="U21" s="19"/>
      <c r="V21" s="19"/>
      <c r="W21" s="19"/>
      <c r="X21" s="19"/>
      <c r="Y21" s="19"/>
      <c r="Z21" s="20"/>
      <c r="AA21" s="20"/>
      <c r="AB21" s="20"/>
      <c r="AC21" s="20"/>
      <c r="AD21" s="20"/>
      <c r="AE21" s="20"/>
      <c r="AF21" s="20"/>
      <c r="AG21" s="20"/>
      <c r="AH21" s="20"/>
      <c r="AI21" s="20"/>
      <c r="AJ21" s="20"/>
    </row>
    <row r="22" spans="1:36" x14ac:dyDescent="0.3">
      <c r="A22" s="2" t="s">
        <v>50</v>
      </c>
      <c r="B22" s="4" t="s">
        <v>51</v>
      </c>
      <c r="C22" s="4" t="s">
        <v>51</v>
      </c>
      <c r="D22" s="4" t="s">
        <v>51</v>
      </c>
      <c r="E22" s="4" t="s">
        <v>51</v>
      </c>
      <c r="F22" s="4" t="s">
        <v>51</v>
      </c>
      <c r="G22" s="4" t="s">
        <v>51</v>
      </c>
      <c r="H22" s="4" t="s">
        <v>51</v>
      </c>
      <c r="I22" s="4" t="s">
        <v>52</v>
      </c>
      <c r="J22" s="4" t="s">
        <v>52</v>
      </c>
      <c r="K22" s="4" t="s">
        <v>52</v>
      </c>
      <c r="L22" s="4"/>
      <c r="M22" s="4"/>
      <c r="N22" s="4"/>
      <c r="O22" s="4"/>
      <c r="P22" s="4"/>
      <c r="Q22" s="4"/>
      <c r="R22" s="4"/>
      <c r="S22" s="4"/>
      <c r="T22" s="4"/>
      <c r="U22" s="4"/>
      <c r="V22" s="4"/>
      <c r="W22" s="4"/>
      <c r="X22" s="4"/>
      <c r="Y22" s="4"/>
    </row>
    <row r="23" spans="1:36" x14ac:dyDescent="0.3">
      <c r="A23" s="2" t="s">
        <v>126</v>
      </c>
      <c r="B23" s="4" t="s">
        <v>129</v>
      </c>
      <c r="C23" s="4" t="s">
        <v>129</v>
      </c>
      <c r="D23" s="4" t="s">
        <v>129</v>
      </c>
      <c r="E23" s="4" t="s">
        <v>129</v>
      </c>
      <c r="F23" s="4" t="s">
        <v>129</v>
      </c>
      <c r="G23" s="4" t="s">
        <v>129</v>
      </c>
      <c r="H23" s="4" t="s">
        <v>137</v>
      </c>
      <c r="I23" s="4" t="s">
        <v>137</v>
      </c>
      <c r="J23" s="4" t="s">
        <v>137</v>
      </c>
      <c r="K23" s="4" t="s">
        <v>137</v>
      </c>
      <c r="L23" s="4"/>
      <c r="M23" s="4"/>
      <c r="N23" s="4"/>
      <c r="O23" s="4"/>
      <c r="P23" s="4"/>
      <c r="Q23" s="4"/>
      <c r="R23" s="4"/>
      <c r="S23" s="4"/>
      <c r="T23" s="4"/>
      <c r="U23" s="4"/>
      <c r="V23" s="4"/>
      <c r="W23" s="4"/>
      <c r="X23" s="4"/>
      <c r="Y23" s="4"/>
    </row>
    <row r="24" spans="1:36" s="30" customFormat="1" ht="28.8" x14ac:dyDescent="0.3">
      <c r="A24" s="27" t="s">
        <v>44</v>
      </c>
      <c r="B24" s="28"/>
      <c r="C24" s="28"/>
      <c r="D24" s="28"/>
      <c r="E24" s="28"/>
      <c r="F24" s="28"/>
      <c r="G24" s="28"/>
      <c r="H24" s="28"/>
      <c r="I24" s="28" t="s">
        <v>61</v>
      </c>
      <c r="J24" s="28" t="s">
        <v>61</v>
      </c>
      <c r="K24" s="28" t="s">
        <v>61</v>
      </c>
      <c r="L24" s="28" t="s">
        <v>62</v>
      </c>
      <c r="M24" s="28" t="s">
        <v>65</v>
      </c>
      <c r="N24" s="28" t="s">
        <v>65</v>
      </c>
      <c r="O24" s="28" t="s">
        <v>65</v>
      </c>
      <c r="P24" s="28" t="s">
        <v>65</v>
      </c>
      <c r="Q24" s="28" t="s">
        <v>66</v>
      </c>
      <c r="R24" s="28"/>
      <c r="S24" s="28"/>
      <c r="T24" s="28"/>
      <c r="U24" s="28"/>
      <c r="V24" s="28"/>
      <c r="W24" s="28"/>
      <c r="X24" s="28"/>
      <c r="Y24" s="28"/>
      <c r="Z24" s="29"/>
      <c r="AA24" s="29"/>
      <c r="AB24" s="29"/>
      <c r="AC24" s="29"/>
      <c r="AD24" s="29"/>
      <c r="AE24" s="29"/>
      <c r="AF24" s="29"/>
      <c r="AG24" s="29"/>
      <c r="AH24" s="29"/>
      <c r="AI24" s="29"/>
      <c r="AJ24" s="29"/>
    </row>
    <row r="25" spans="1:36" s="21" customFormat="1" ht="28.8" x14ac:dyDescent="0.3">
      <c r="A25" s="22" t="s">
        <v>49</v>
      </c>
      <c r="B25" s="19"/>
      <c r="C25" s="19"/>
      <c r="D25" s="19"/>
      <c r="E25" s="19"/>
      <c r="F25" s="19"/>
      <c r="G25" s="19"/>
      <c r="H25" s="19"/>
      <c r="I25" s="19" t="s">
        <v>55</v>
      </c>
      <c r="J25" s="19" t="s">
        <v>55</v>
      </c>
      <c r="K25" s="19" t="s">
        <v>56</v>
      </c>
      <c r="L25" s="19" t="s">
        <v>56</v>
      </c>
      <c r="M25" s="19" t="s">
        <v>57</v>
      </c>
      <c r="N25" s="19" t="s">
        <v>57</v>
      </c>
      <c r="O25" s="19" t="s">
        <v>58</v>
      </c>
      <c r="P25" s="19" t="s">
        <v>58</v>
      </c>
      <c r="Q25" s="19" t="s">
        <v>59</v>
      </c>
      <c r="R25" s="19"/>
      <c r="S25" s="19"/>
      <c r="T25" s="19"/>
      <c r="U25" s="19"/>
      <c r="V25" s="19"/>
      <c r="W25" s="19"/>
      <c r="X25" s="19"/>
      <c r="Y25" s="19"/>
      <c r="Z25" s="20"/>
      <c r="AA25" s="20"/>
      <c r="AB25" s="20"/>
      <c r="AC25" s="20"/>
      <c r="AD25" s="20"/>
      <c r="AE25" s="20"/>
      <c r="AF25" s="20"/>
      <c r="AG25" s="20"/>
      <c r="AH25" s="20"/>
      <c r="AI25" s="20"/>
      <c r="AJ25" s="20"/>
    </row>
    <row r="26" spans="1:36" x14ac:dyDescent="0.3">
      <c r="A26" s="2" t="s">
        <v>50</v>
      </c>
      <c r="B26" s="4"/>
      <c r="C26" s="4"/>
      <c r="D26" s="4"/>
      <c r="E26" s="4"/>
      <c r="F26" s="4"/>
      <c r="G26" s="4"/>
      <c r="H26" s="4"/>
      <c r="I26" s="4" t="s">
        <v>60</v>
      </c>
      <c r="J26" s="4" t="s">
        <v>63</v>
      </c>
      <c r="K26" s="4" t="s">
        <v>63</v>
      </c>
      <c r="L26" s="4" t="s">
        <v>64</v>
      </c>
      <c r="M26" s="4" t="s">
        <v>64</v>
      </c>
      <c r="N26" s="4" t="s">
        <v>64</v>
      </c>
      <c r="O26" s="4" t="s">
        <v>64</v>
      </c>
      <c r="P26" s="4" t="s">
        <v>116</v>
      </c>
      <c r="Q26" s="4" t="s">
        <v>116</v>
      </c>
      <c r="R26" s="4"/>
      <c r="S26" s="4"/>
      <c r="T26" s="4"/>
      <c r="U26" s="4"/>
      <c r="V26" s="4"/>
      <c r="W26" s="4"/>
      <c r="X26" s="4"/>
      <c r="Y26" s="4"/>
    </row>
    <row r="27" spans="1:36" x14ac:dyDescent="0.3">
      <c r="A27" s="2" t="s">
        <v>126</v>
      </c>
      <c r="B27" s="4"/>
      <c r="C27" s="4"/>
      <c r="D27" s="4"/>
      <c r="E27" s="4"/>
      <c r="F27" s="4"/>
      <c r="G27" s="4"/>
      <c r="H27" s="4"/>
      <c r="I27" s="4" t="s">
        <v>130</v>
      </c>
      <c r="J27" s="4" t="s">
        <v>130</v>
      </c>
      <c r="K27" s="4" t="s">
        <v>130</v>
      </c>
      <c r="L27" s="4" t="s">
        <v>130</v>
      </c>
      <c r="M27" s="4" t="s">
        <v>130</v>
      </c>
      <c r="N27" s="4" t="s">
        <v>130</v>
      </c>
      <c r="O27" s="4" t="s">
        <v>130</v>
      </c>
      <c r="P27" s="4" t="s">
        <v>130</v>
      </c>
      <c r="Q27" s="4" t="s">
        <v>130</v>
      </c>
      <c r="R27" s="4"/>
      <c r="S27" s="4"/>
      <c r="T27" s="4"/>
      <c r="U27" s="4"/>
      <c r="V27" s="4"/>
      <c r="W27" s="4"/>
      <c r="X27" s="4"/>
      <c r="Y27" s="4"/>
    </row>
    <row r="28" spans="1:36" s="30" customFormat="1" x14ac:dyDescent="0.3">
      <c r="A28" s="27" t="s">
        <v>45</v>
      </c>
      <c r="B28" s="28"/>
      <c r="C28" s="28"/>
      <c r="D28" s="28"/>
      <c r="E28" s="28"/>
      <c r="F28" s="28"/>
      <c r="G28" s="28"/>
      <c r="H28" s="28"/>
      <c r="I28" s="28"/>
      <c r="J28" s="28"/>
      <c r="K28" s="28"/>
      <c r="L28" s="28"/>
      <c r="M28" s="28"/>
      <c r="N28" s="28" t="s">
        <v>67</v>
      </c>
      <c r="O28" s="28" t="s">
        <v>67</v>
      </c>
      <c r="P28" s="28"/>
      <c r="Q28" s="28"/>
      <c r="R28" s="28"/>
      <c r="S28" s="28"/>
      <c r="T28" s="28"/>
      <c r="U28" s="28"/>
      <c r="V28" s="28"/>
      <c r="W28" s="28"/>
      <c r="X28" s="28"/>
      <c r="Y28" s="28"/>
      <c r="Z28" s="29"/>
      <c r="AA28" s="29"/>
      <c r="AB28" s="29"/>
      <c r="AC28" s="29"/>
      <c r="AD28" s="29"/>
      <c r="AE28" s="29"/>
      <c r="AF28" s="29"/>
      <c r="AG28" s="29"/>
      <c r="AH28" s="29"/>
      <c r="AI28" s="29"/>
      <c r="AJ28" s="29"/>
    </row>
    <row r="29" spans="1:36" s="21" customFormat="1" ht="28.8" x14ac:dyDescent="0.3">
      <c r="A29" s="22" t="s">
        <v>49</v>
      </c>
      <c r="B29" s="19"/>
      <c r="C29" s="19"/>
      <c r="D29" s="19"/>
      <c r="E29" s="19"/>
      <c r="F29" s="19"/>
      <c r="G29" s="19"/>
      <c r="H29" s="19"/>
      <c r="I29" s="19"/>
      <c r="J29" s="19"/>
      <c r="K29" s="19"/>
      <c r="L29" s="19"/>
      <c r="M29" s="19"/>
      <c r="N29" s="19" t="s">
        <v>68</v>
      </c>
      <c r="O29" s="19" t="s">
        <v>69</v>
      </c>
      <c r="P29" s="19"/>
      <c r="Q29" s="19"/>
      <c r="S29" s="19"/>
      <c r="T29" s="19"/>
      <c r="U29" s="19"/>
      <c r="V29" s="19"/>
      <c r="W29" s="19"/>
      <c r="X29" s="19"/>
      <c r="Y29" s="19"/>
      <c r="Z29" s="20"/>
      <c r="AA29" s="20"/>
      <c r="AB29" s="20"/>
      <c r="AC29" s="20"/>
      <c r="AD29" s="20"/>
      <c r="AE29" s="20"/>
      <c r="AF29" s="20"/>
      <c r="AG29" s="20"/>
      <c r="AH29" s="20"/>
      <c r="AI29" s="20"/>
      <c r="AJ29" s="20"/>
    </row>
    <row r="30" spans="1:36" x14ac:dyDescent="0.3">
      <c r="A30" s="2" t="s">
        <v>50</v>
      </c>
      <c r="B30" s="4"/>
      <c r="C30" s="4"/>
      <c r="D30" s="4"/>
      <c r="E30" s="4"/>
      <c r="F30" s="4"/>
      <c r="G30" s="4"/>
      <c r="H30" s="4"/>
      <c r="I30" s="4"/>
      <c r="J30" s="4"/>
      <c r="K30" s="4"/>
      <c r="L30" s="4"/>
      <c r="M30" s="4"/>
      <c r="N30" s="4" t="s">
        <v>70</v>
      </c>
      <c r="O30" s="4" t="s">
        <v>70</v>
      </c>
      <c r="P30" s="4"/>
      <c r="Q30" s="4"/>
      <c r="R30" s="4"/>
      <c r="S30" s="4"/>
      <c r="T30" s="4"/>
      <c r="U30" s="4"/>
      <c r="V30" s="4"/>
      <c r="W30" s="4"/>
      <c r="X30" s="4"/>
      <c r="Y30" s="4"/>
    </row>
    <row r="31" spans="1:36" x14ac:dyDescent="0.3">
      <c r="A31" s="2" t="s">
        <v>126</v>
      </c>
      <c r="B31" s="4"/>
      <c r="C31" s="4"/>
      <c r="D31" s="4"/>
      <c r="E31" s="4"/>
      <c r="F31" s="4"/>
      <c r="G31" s="4"/>
      <c r="H31" s="4"/>
      <c r="I31" s="4"/>
      <c r="J31" s="4"/>
      <c r="K31" s="4"/>
      <c r="L31" s="4"/>
      <c r="M31" s="4"/>
      <c r="N31" s="4" t="s">
        <v>130</v>
      </c>
      <c r="O31" s="4" t="s">
        <v>130</v>
      </c>
      <c r="P31" s="4"/>
      <c r="Q31" s="4"/>
      <c r="R31" s="4"/>
      <c r="S31" s="4"/>
      <c r="T31" s="4"/>
      <c r="U31" s="4"/>
      <c r="V31" s="4"/>
      <c r="W31" s="4"/>
      <c r="X31" s="4"/>
      <c r="Y31" s="4"/>
    </row>
    <row r="32" spans="1:36" s="30" customFormat="1" ht="43.2" x14ac:dyDescent="0.3">
      <c r="A32" s="27" t="s">
        <v>46</v>
      </c>
      <c r="B32" s="28"/>
      <c r="C32" s="28"/>
      <c r="D32" s="28"/>
      <c r="E32" s="28"/>
      <c r="F32" s="28"/>
      <c r="G32" s="28"/>
      <c r="H32" s="28"/>
      <c r="I32" s="28"/>
      <c r="J32" s="28"/>
      <c r="K32" s="28"/>
      <c r="L32" s="28"/>
      <c r="M32" s="28"/>
      <c r="N32" s="28"/>
      <c r="O32" s="28" t="s">
        <v>71</v>
      </c>
      <c r="P32" s="28" t="s">
        <v>71</v>
      </c>
      <c r="Q32" s="28" t="s">
        <v>71</v>
      </c>
      <c r="R32" s="28" t="s">
        <v>71</v>
      </c>
      <c r="S32" s="28" t="s">
        <v>75</v>
      </c>
      <c r="T32" s="28" t="s">
        <v>75</v>
      </c>
      <c r="U32" s="28"/>
      <c r="V32" s="28"/>
      <c r="W32" s="28"/>
      <c r="X32" s="28"/>
      <c r="Y32" s="28"/>
      <c r="Z32" s="29"/>
      <c r="AA32" s="29"/>
      <c r="AB32" s="29"/>
      <c r="AC32" s="29"/>
      <c r="AD32" s="29"/>
      <c r="AE32" s="29"/>
      <c r="AF32" s="29"/>
      <c r="AG32" s="29"/>
      <c r="AH32" s="29"/>
      <c r="AI32" s="29"/>
      <c r="AJ32" s="29"/>
    </row>
    <row r="33" spans="1:36" s="21" customFormat="1" ht="28.8" x14ac:dyDescent="0.3">
      <c r="A33" s="22" t="s">
        <v>49</v>
      </c>
      <c r="B33" s="19"/>
      <c r="C33" s="19"/>
      <c r="D33" s="19"/>
      <c r="E33" s="19"/>
      <c r="F33" s="19"/>
      <c r="G33" s="19"/>
      <c r="H33" s="19"/>
      <c r="I33" s="19"/>
      <c r="J33" s="19"/>
      <c r="K33" s="19"/>
      <c r="L33" s="19"/>
      <c r="M33" s="19"/>
      <c r="N33" s="19"/>
      <c r="O33" s="19" t="s">
        <v>69</v>
      </c>
      <c r="P33" s="19" t="s">
        <v>69</v>
      </c>
      <c r="Q33" s="19" t="s">
        <v>69</v>
      </c>
      <c r="R33" s="19" t="s">
        <v>72</v>
      </c>
      <c r="S33" s="19" t="s">
        <v>74</v>
      </c>
      <c r="T33" s="19" t="s">
        <v>74</v>
      </c>
      <c r="U33" s="19"/>
      <c r="V33" s="19"/>
      <c r="W33" s="19"/>
      <c r="X33" s="19"/>
      <c r="Y33" s="19"/>
      <c r="Z33" s="20"/>
      <c r="AA33" s="20"/>
      <c r="AB33" s="20"/>
      <c r="AC33" s="20"/>
      <c r="AD33" s="20"/>
      <c r="AE33" s="20"/>
      <c r="AF33" s="20"/>
      <c r="AG33" s="20"/>
      <c r="AH33" s="20"/>
      <c r="AI33" s="20"/>
      <c r="AJ33" s="20"/>
    </row>
    <row r="34" spans="1:36" x14ac:dyDescent="0.3">
      <c r="A34" s="2" t="s">
        <v>50</v>
      </c>
      <c r="B34" s="4"/>
      <c r="C34" s="4"/>
      <c r="D34" s="4"/>
      <c r="E34" s="4"/>
      <c r="F34" s="4"/>
      <c r="G34" s="4"/>
      <c r="H34" s="4"/>
      <c r="I34" s="4"/>
      <c r="J34" s="4"/>
      <c r="K34" s="4"/>
      <c r="L34" s="4"/>
      <c r="M34" s="4"/>
      <c r="N34" s="4"/>
      <c r="O34" s="4" t="s">
        <v>73</v>
      </c>
      <c r="P34" s="4" t="s">
        <v>73</v>
      </c>
      <c r="Q34" s="4" t="s">
        <v>73</v>
      </c>
      <c r="R34" s="4" t="s">
        <v>73</v>
      </c>
      <c r="S34" s="4" t="s">
        <v>73</v>
      </c>
      <c r="T34" s="4" t="s">
        <v>73</v>
      </c>
      <c r="U34" s="4"/>
      <c r="V34" s="4"/>
      <c r="W34" s="4"/>
      <c r="X34" s="4"/>
      <c r="Y34" s="4"/>
    </row>
    <row r="35" spans="1:36" x14ac:dyDescent="0.3">
      <c r="A35" s="2" t="s">
        <v>126</v>
      </c>
      <c r="B35" s="4"/>
      <c r="C35" s="4"/>
      <c r="D35" s="4"/>
      <c r="E35" s="4"/>
      <c r="F35" s="4"/>
      <c r="G35" s="4"/>
      <c r="H35" s="4"/>
      <c r="I35" s="4"/>
      <c r="J35" s="4"/>
      <c r="K35" s="4"/>
      <c r="L35" s="4"/>
      <c r="M35" s="4"/>
      <c r="N35" s="4"/>
      <c r="O35" s="4" t="s">
        <v>130</v>
      </c>
      <c r="P35" s="4" t="s">
        <v>130</v>
      </c>
      <c r="Q35" s="4" t="s">
        <v>130</v>
      </c>
      <c r="R35" s="4" t="s">
        <v>131</v>
      </c>
      <c r="S35" s="4" t="s">
        <v>131</v>
      </c>
      <c r="T35" s="4" t="s">
        <v>131</v>
      </c>
      <c r="U35" s="4"/>
      <c r="V35" s="4"/>
      <c r="W35" s="4"/>
      <c r="X35" s="4"/>
      <c r="Y35" s="4"/>
    </row>
    <row r="36" spans="1:36" s="30" customFormat="1" ht="43.2" x14ac:dyDescent="0.3">
      <c r="A36" s="27" t="s">
        <v>47</v>
      </c>
      <c r="B36" s="28"/>
      <c r="C36" s="28"/>
      <c r="D36" s="28"/>
      <c r="E36" s="28"/>
      <c r="F36" s="28"/>
      <c r="G36" s="28"/>
      <c r="H36" s="28"/>
      <c r="I36" s="28"/>
      <c r="J36" s="28"/>
      <c r="K36" s="28"/>
      <c r="L36" s="28"/>
      <c r="M36" s="28"/>
      <c r="N36" s="28"/>
      <c r="O36" s="28"/>
      <c r="P36" s="28"/>
      <c r="Q36" s="28"/>
      <c r="R36" s="28"/>
      <c r="S36" s="28"/>
      <c r="T36" s="28"/>
      <c r="U36" s="28" t="s">
        <v>76</v>
      </c>
      <c r="V36" s="28" t="s">
        <v>77</v>
      </c>
      <c r="W36" s="28" t="s">
        <v>79</v>
      </c>
      <c r="X36" s="28" t="s">
        <v>79</v>
      </c>
      <c r="Y36" s="28" t="s">
        <v>81</v>
      </c>
      <c r="Z36" s="29"/>
      <c r="AA36" s="29"/>
      <c r="AB36" s="29"/>
      <c r="AC36" s="29"/>
      <c r="AD36" s="29"/>
      <c r="AE36" s="29"/>
      <c r="AF36" s="29"/>
      <c r="AG36" s="29"/>
      <c r="AH36" s="29"/>
      <c r="AI36" s="29"/>
      <c r="AJ36" s="29"/>
    </row>
    <row r="37" spans="1:36" s="21" customFormat="1" ht="39.6" customHeight="1" x14ac:dyDescent="0.3">
      <c r="A37" s="22" t="s">
        <v>49</v>
      </c>
      <c r="B37" s="19"/>
      <c r="C37" s="19"/>
      <c r="D37" s="19"/>
      <c r="E37" s="19"/>
      <c r="F37" s="19"/>
      <c r="G37" s="19"/>
      <c r="H37" s="19"/>
      <c r="I37" s="19"/>
      <c r="J37" s="19"/>
      <c r="K37" s="19"/>
      <c r="L37" s="19"/>
      <c r="M37" s="19"/>
      <c r="N37" s="19"/>
      <c r="O37" s="19"/>
      <c r="P37" s="19"/>
      <c r="Q37" s="19"/>
      <c r="R37" s="19"/>
      <c r="T37" s="19"/>
      <c r="U37" s="19" t="s">
        <v>82</v>
      </c>
      <c r="V37" s="19" t="s">
        <v>83</v>
      </c>
      <c r="W37" s="19" t="s">
        <v>84</v>
      </c>
      <c r="X37" s="19" t="s">
        <v>84</v>
      </c>
      <c r="Y37" s="19" t="s">
        <v>84</v>
      </c>
      <c r="Z37" s="20"/>
      <c r="AA37" s="20"/>
      <c r="AC37" s="20"/>
      <c r="AD37" s="20"/>
      <c r="AE37" s="20"/>
      <c r="AF37" s="20"/>
      <c r="AG37" s="20"/>
      <c r="AH37" s="20"/>
      <c r="AI37" s="20"/>
      <c r="AJ37" s="20"/>
    </row>
    <row r="38" spans="1:36" x14ac:dyDescent="0.3">
      <c r="A38" s="2" t="s">
        <v>50</v>
      </c>
      <c r="B38" s="4"/>
      <c r="C38" s="4"/>
      <c r="D38" s="4"/>
      <c r="E38" s="4"/>
      <c r="F38" s="4"/>
      <c r="G38" s="4"/>
      <c r="H38" s="4"/>
      <c r="I38" s="4"/>
      <c r="J38" s="4"/>
      <c r="K38" s="4"/>
      <c r="L38" s="4"/>
      <c r="M38" s="4"/>
      <c r="N38" s="4"/>
      <c r="O38" s="4"/>
      <c r="P38" s="4"/>
      <c r="Q38" s="4"/>
      <c r="R38" s="4"/>
      <c r="T38" s="4"/>
      <c r="U38" s="4" t="s">
        <v>73</v>
      </c>
      <c r="V38" s="4" t="s">
        <v>80</v>
      </c>
      <c r="W38" s="4" t="s">
        <v>80</v>
      </c>
      <c r="X38" s="4" t="s">
        <v>80</v>
      </c>
      <c r="Y38" s="4" t="s">
        <v>78</v>
      </c>
    </row>
    <row r="39" spans="1:36" x14ac:dyDescent="0.3">
      <c r="A39" s="2" t="s">
        <v>126</v>
      </c>
      <c r="B39" s="4"/>
      <c r="C39" s="4"/>
      <c r="D39" s="4"/>
      <c r="E39" s="4"/>
      <c r="F39" s="4"/>
      <c r="G39" s="4"/>
      <c r="H39" s="4"/>
      <c r="I39" s="4"/>
      <c r="J39" s="4"/>
      <c r="K39" s="4"/>
      <c r="L39" s="4"/>
      <c r="M39" s="4"/>
      <c r="N39" s="4"/>
      <c r="O39" s="4"/>
      <c r="P39" s="4"/>
      <c r="Q39" s="4"/>
      <c r="R39" s="4"/>
      <c r="S39" s="4"/>
      <c r="T39" s="4"/>
      <c r="U39" s="4" t="s">
        <v>131</v>
      </c>
      <c r="V39" s="4" t="s">
        <v>131</v>
      </c>
      <c r="W39" s="4" t="s">
        <v>132</v>
      </c>
      <c r="X39" s="4" t="s">
        <v>132</v>
      </c>
      <c r="Y39" s="4" t="s">
        <v>132</v>
      </c>
    </row>
    <row r="40" spans="1:36" s="30" customFormat="1" ht="62.4" customHeight="1" x14ac:dyDescent="0.3">
      <c r="A40" s="27" t="s">
        <v>48</v>
      </c>
      <c r="B40" s="28"/>
      <c r="C40" s="28"/>
      <c r="D40" s="28"/>
      <c r="E40" s="28"/>
      <c r="F40" s="28"/>
      <c r="G40" s="28"/>
      <c r="H40" s="28"/>
      <c r="I40" s="28"/>
      <c r="J40" s="28"/>
      <c r="K40" s="28"/>
      <c r="L40" s="28"/>
      <c r="M40" s="28"/>
      <c r="N40" s="28"/>
      <c r="O40" s="28"/>
      <c r="P40" s="28"/>
      <c r="Q40" s="28"/>
      <c r="R40" s="28"/>
      <c r="S40" s="28"/>
      <c r="T40" s="28"/>
      <c r="U40" s="28"/>
      <c r="V40" s="28"/>
      <c r="W40" s="28"/>
      <c r="X40" s="28" t="s">
        <v>86</v>
      </c>
      <c r="Y40" s="28" t="s">
        <v>92</v>
      </c>
      <c r="Z40" s="28" t="s">
        <v>93</v>
      </c>
      <c r="AA40" s="29" t="s">
        <v>94</v>
      </c>
      <c r="AB40" s="29" t="s">
        <v>95</v>
      </c>
      <c r="AC40" s="29" t="s">
        <v>96</v>
      </c>
      <c r="AD40" s="29" t="s">
        <v>103</v>
      </c>
      <c r="AE40" s="29" t="s">
        <v>105</v>
      </c>
      <c r="AF40" s="29" t="s">
        <v>105</v>
      </c>
      <c r="AG40" s="29" t="s">
        <v>107</v>
      </c>
      <c r="AH40" s="29" t="s">
        <v>107</v>
      </c>
      <c r="AI40" s="29" t="s">
        <v>313</v>
      </c>
      <c r="AJ40" s="29" t="s">
        <v>313</v>
      </c>
    </row>
    <row r="41" spans="1:36" s="21" customFormat="1" ht="43.2" x14ac:dyDescent="0.3">
      <c r="A41" s="22" t="s">
        <v>49</v>
      </c>
      <c r="B41" s="19"/>
      <c r="C41" s="19"/>
      <c r="D41" s="19"/>
      <c r="E41" s="19"/>
      <c r="F41" s="19"/>
      <c r="G41" s="19"/>
      <c r="H41" s="19"/>
      <c r="I41" s="19"/>
      <c r="J41" s="19"/>
      <c r="K41" s="19"/>
      <c r="L41" s="19"/>
      <c r="M41" s="19"/>
      <c r="N41" s="19"/>
      <c r="O41" s="19"/>
      <c r="P41" s="19"/>
      <c r="Q41" s="19"/>
      <c r="R41" s="19"/>
      <c r="T41" s="19"/>
      <c r="U41" s="19"/>
      <c r="V41" s="19"/>
      <c r="W41" s="19"/>
      <c r="X41" s="19" t="s">
        <v>85</v>
      </c>
      <c r="Y41" s="19" t="s">
        <v>85</v>
      </c>
      <c r="Z41" s="19" t="s">
        <v>85</v>
      </c>
      <c r="AA41" s="20" t="s">
        <v>91</v>
      </c>
      <c r="AB41" s="20" t="s">
        <v>88</v>
      </c>
      <c r="AC41" s="20" t="s">
        <v>90</v>
      </c>
      <c r="AD41" s="20" t="s">
        <v>133</v>
      </c>
      <c r="AE41" s="20" t="s">
        <v>100</v>
      </c>
      <c r="AF41" s="20" t="s">
        <v>101</v>
      </c>
      <c r="AG41" s="20" t="s">
        <v>102</v>
      </c>
      <c r="AH41" s="20" t="s">
        <v>306</v>
      </c>
      <c r="AI41" s="20" t="s">
        <v>309</v>
      </c>
      <c r="AJ41" s="20" t="s">
        <v>309</v>
      </c>
    </row>
    <row r="42" spans="1:36" x14ac:dyDescent="0.3">
      <c r="A42" s="2" t="s">
        <v>50</v>
      </c>
      <c r="B42" s="4"/>
      <c r="C42" s="4"/>
      <c r="D42" s="4"/>
      <c r="E42" s="4"/>
      <c r="F42" s="4"/>
      <c r="G42" s="4"/>
      <c r="H42" s="4"/>
      <c r="I42" s="4"/>
      <c r="J42" s="4"/>
      <c r="K42" s="4"/>
      <c r="L42" s="4"/>
      <c r="M42" s="4"/>
      <c r="N42" s="4"/>
      <c r="O42" s="4"/>
      <c r="P42" s="4"/>
      <c r="Q42" s="4"/>
      <c r="R42" s="4"/>
      <c r="T42" s="4"/>
      <c r="U42" s="4"/>
      <c r="V42" s="4"/>
      <c r="W42" s="4"/>
      <c r="X42" s="4" t="s">
        <v>87</v>
      </c>
      <c r="Y42" s="4" t="s">
        <v>87</v>
      </c>
      <c r="Z42" s="4" t="s">
        <v>89</v>
      </c>
      <c r="AA42" s="5" t="s">
        <v>89</v>
      </c>
      <c r="AB42" s="5" t="s">
        <v>89</v>
      </c>
      <c r="AC42" s="5" t="s">
        <v>89</v>
      </c>
      <c r="AD42" s="5" t="s">
        <v>104</v>
      </c>
      <c r="AE42" s="5" t="s">
        <v>106</v>
      </c>
      <c r="AF42" s="5" t="s">
        <v>106</v>
      </c>
      <c r="AG42" s="5" t="s">
        <v>106</v>
      </c>
      <c r="AH42" s="5" t="s">
        <v>106</v>
      </c>
      <c r="AI42" s="5" t="s">
        <v>106</v>
      </c>
      <c r="AJ42" s="5" t="s">
        <v>106</v>
      </c>
    </row>
    <row r="43" spans="1:36" x14ac:dyDescent="0.3">
      <c r="A43" s="2" t="s">
        <v>126</v>
      </c>
      <c r="B43" s="4"/>
      <c r="C43" s="4"/>
      <c r="D43" s="4"/>
      <c r="E43" s="4"/>
      <c r="F43" s="4"/>
      <c r="G43" s="4"/>
      <c r="H43" s="4"/>
      <c r="I43" s="4"/>
      <c r="J43" s="4"/>
      <c r="K43" s="4"/>
      <c r="L43" s="4"/>
      <c r="M43" s="4"/>
      <c r="N43" s="4"/>
      <c r="O43" s="4"/>
      <c r="P43" s="4"/>
      <c r="Q43" s="4"/>
      <c r="R43" s="4"/>
      <c r="S43" s="4"/>
      <c r="T43" s="4"/>
      <c r="U43" s="4"/>
      <c r="V43" s="4"/>
      <c r="W43" s="4"/>
      <c r="X43" s="4" t="s">
        <v>132</v>
      </c>
      <c r="Y43" s="4" t="s">
        <v>132</v>
      </c>
      <c r="Z43" s="4" t="s">
        <v>132</v>
      </c>
      <c r="AA43" s="4" t="s">
        <v>132</v>
      </c>
      <c r="AB43" s="4" t="s">
        <v>132</v>
      </c>
      <c r="AC43" s="4" t="s">
        <v>132</v>
      </c>
      <c r="AD43" s="4" t="s">
        <v>134</v>
      </c>
      <c r="AE43" s="5" t="s">
        <v>135</v>
      </c>
      <c r="AF43" s="5" t="s">
        <v>135</v>
      </c>
      <c r="AG43" s="5" t="s">
        <v>135</v>
      </c>
      <c r="AH43" s="5" t="s">
        <v>135</v>
      </c>
      <c r="AI43" s="5" t="s">
        <v>135</v>
      </c>
      <c r="AJ43" s="5" t="s">
        <v>135</v>
      </c>
    </row>
    <row r="44" spans="1:36" s="30" customFormat="1" ht="57.6" x14ac:dyDescent="0.3">
      <c r="A44" s="27" t="s">
        <v>138</v>
      </c>
      <c r="B44" s="28" t="s">
        <v>154</v>
      </c>
      <c r="C44" s="28" t="s">
        <v>139</v>
      </c>
      <c r="D44" s="28" t="s">
        <v>139</v>
      </c>
      <c r="E44" s="28" t="s">
        <v>139</v>
      </c>
      <c r="F44" s="28" t="s">
        <v>139</v>
      </c>
      <c r="G44" s="28" t="s">
        <v>139</v>
      </c>
      <c r="H44" s="28" t="s">
        <v>140</v>
      </c>
      <c r="I44" s="28" t="s">
        <v>140</v>
      </c>
      <c r="J44" s="28" t="s">
        <v>140</v>
      </c>
      <c r="K44" s="28" t="s">
        <v>140</v>
      </c>
      <c r="L44" s="28" t="s">
        <v>141</v>
      </c>
      <c r="M44" s="28" t="s">
        <v>141</v>
      </c>
      <c r="N44" s="28" t="s">
        <v>141</v>
      </c>
      <c r="O44" s="28" t="s">
        <v>185</v>
      </c>
      <c r="P44" s="28" t="s">
        <v>186</v>
      </c>
      <c r="Q44" s="28" t="s">
        <v>187</v>
      </c>
      <c r="R44" s="28" t="s">
        <v>187</v>
      </c>
      <c r="S44" s="28" t="s">
        <v>187</v>
      </c>
      <c r="T44" s="28" t="s">
        <v>188</v>
      </c>
      <c r="U44" s="28" t="s">
        <v>188</v>
      </c>
      <c r="V44" s="28" t="s">
        <v>189</v>
      </c>
      <c r="W44" s="28" t="s">
        <v>150</v>
      </c>
      <c r="X44" s="28" t="s">
        <v>190</v>
      </c>
      <c r="Y44" s="28" t="s">
        <v>191</v>
      </c>
      <c r="Z44" s="28" t="s">
        <v>192</v>
      </c>
      <c r="AA44" s="28" t="s">
        <v>192</v>
      </c>
      <c r="AB44" s="29" t="s">
        <v>193</v>
      </c>
      <c r="AC44" s="29" t="s">
        <v>194</v>
      </c>
      <c r="AD44" s="29" t="s">
        <v>194</v>
      </c>
      <c r="AE44" s="29" t="s">
        <v>195</v>
      </c>
      <c r="AF44" s="29" t="s">
        <v>196</v>
      </c>
      <c r="AG44" s="29" t="s">
        <v>197</v>
      </c>
      <c r="AH44" s="29" t="s">
        <v>310</v>
      </c>
      <c r="AI44" s="29" t="s">
        <v>311</v>
      </c>
      <c r="AJ44" s="29" t="s">
        <v>312</v>
      </c>
    </row>
    <row r="45" spans="1:36" x14ac:dyDescent="0.3">
      <c r="A45" s="2" t="s">
        <v>142</v>
      </c>
      <c r="B45" s="4" t="s">
        <v>127</v>
      </c>
      <c r="C45" s="4" t="s">
        <v>127</v>
      </c>
      <c r="D45" s="4" t="s">
        <v>127</v>
      </c>
      <c r="E45" s="4" t="s">
        <v>127</v>
      </c>
      <c r="F45" s="4" t="s">
        <v>127</v>
      </c>
      <c r="G45" s="4" t="s">
        <v>127</v>
      </c>
      <c r="H45" s="4" t="s">
        <v>127</v>
      </c>
      <c r="I45" s="4" t="s">
        <v>127</v>
      </c>
      <c r="J45" s="4" t="s">
        <v>127</v>
      </c>
      <c r="K45" s="4" t="s">
        <v>127</v>
      </c>
      <c r="L45" s="4" t="s">
        <v>143</v>
      </c>
      <c r="M45" s="4" t="s">
        <v>143</v>
      </c>
      <c r="N45" s="4" t="s">
        <v>143</v>
      </c>
      <c r="O45" s="4" t="s">
        <v>144</v>
      </c>
      <c r="P45" s="4" t="s">
        <v>146</v>
      </c>
      <c r="Q45" s="4" t="s">
        <v>146</v>
      </c>
      <c r="R45" s="4" t="s">
        <v>146</v>
      </c>
      <c r="S45" s="4" t="s">
        <v>146</v>
      </c>
      <c r="T45" s="4" t="s">
        <v>145</v>
      </c>
      <c r="U45" s="4" t="s">
        <v>145</v>
      </c>
      <c r="V45" s="4" t="s">
        <v>145</v>
      </c>
      <c r="W45" s="4" t="s">
        <v>145</v>
      </c>
      <c r="X45" s="4" t="s">
        <v>151</v>
      </c>
      <c r="Y45" s="4" t="s">
        <v>145</v>
      </c>
      <c r="Z45" s="4" t="s">
        <v>145</v>
      </c>
      <c r="AA45" s="4" t="s">
        <v>145</v>
      </c>
      <c r="AB45" s="5" t="s">
        <v>152</v>
      </c>
      <c r="AC45" s="5" t="s">
        <v>178</v>
      </c>
      <c r="AD45" s="5" t="s">
        <v>178</v>
      </c>
      <c r="AE45" s="5" t="s">
        <v>182</v>
      </c>
      <c r="AF45" s="5" t="s">
        <v>182</v>
      </c>
      <c r="AG45" s="5" t="s">
        <v>182</v>
      </c>
      <c r="AH45" s="5" t="s">
        <v>153</v>
      </c>
      <c r="AI45" s="5" t="s">
        <v>153</v>
      </c>
      <c r="AJ45" s="5" t="s">
        <v>153</v>
      </c>
    </row>
    <row r="46" spans="1:36" s="30" customFormat="1" ht="28.8" x14ac:dyDescent="0.3">
      <c r="A46" s="27" t="s">
        <v>147</v>
      </c>
      <c r="B46" s="28"/>
      <c r="C46" s="28" t="s">
        <v>156</v>
      </c>
      <c r="D46" s="28" t="s">
        <v>156</v>
      </c>
      <c r="E46" s="28" t="s">
        <v>156</v>
      </c>
      <c r="F46" s="28" t="s">
        <v>156</v>
      </c>
      <c r="G46" s="28" t="s">
        <v>156</v>
      </c>
      <c r="H46" s="28" t="s">
        <v>156</v>
      </c>
      <c r="I46" s="28" t="s">
        <v>162</v>
      </c>
      <c r="J46" s="28" t="s">
        <v>162</v>
      </c>
      <c r="K46" s="28" t="s">
        <v>162</v>
      </c>
      <c r="L46" s="28" t="s">
        <v>155</v>
      </c>
      <c r="M46" s="28" t="s">
        <v>157</v>
      </c>
      <c r="N46" s="29" t="s">
        <v>211</v>
      </c>
      <c r="O46" s="29" t="s">
        <v>211</v>
      </c>
      <c r="P46" s="29" t="s">
        <v>211</v>
      </c>
      <c r="Q46" s="29" t="s">
        <v>211</v>
      </c>
      <c r="R46" s="29" t="s">
        <v>211</v>
      </c>
      <c r="S46" s="29" t="s">
        <v>211</v>
      </c>
      <c r="T46" s="28" t="s">
        <v>158</v>
      </c>
      <c r="U46" s="28" t="s">
        <v>159</v>
      </c>
      <c r="V46" s="28" t="s">
        <v>212</v>
      </c>
      <c r="W46" s="28"/>
      <c r="X46" s="28"/>
      <c r="Y46" s="28"/>
      <c r="Z46" s="28"/>
      <c r="AA46" s="29"/>
      <c r="AB46" s="29"/>
      <c r="AC46" s="29"/>
      <c r="AD46" s="29"/>
      <c r="AE46" s="29"/>
      <c r="AF46" s="29"/>
      <c r="AG46" s="29"/>
      <c r="AH46" s="29"/>
      <c r="AI46" s="29"/>
      <c r="AJ46" s="29"/>
    </row>
    <row r="47" spans="1:36" x14ac:dyDescent="0.3">
      <c r="A47" s="2" t="s">
        <v>142</v>
      </c>
      <c r="B47" s="4"/>
      <c r="C47" s="4" t="s">
        <v>127</v>
      </c>
      <c r="D47" s="4" t="s">
        <v>127</v>
      </c>
      <c r="E47" s="4" t="s">
        <v>127</v>
      </c>
      <c r="F47" s="4" t="s">
        <v>127</v>
      </c>
      <c r="G47" s="4" t="s">
        <v>127</v>
      </c>
      <c r="H47" s="4" t="s">
        <v>127</v>
      </c>
      <c r="I47" s="4" t="s">
        <v>127</v>
      </c>
      <c r="J47" s="4" t="s">
        <v>127</v>
      </c>
      <c r="K47" s="4" t="s">
        <v>127</v>
      </c>
      <c r="L47" s="4" t="s">
        <v>129</v>
      </c>
      <c r="M47" s="4" t="s">
        <v>143</v>
      </c>
      <c r="N47" s="5" t="s">
        <v>160</v>
      </c>
      <c r="O47" s="5" t="s">
        <v>160</v>
      </c>
      <c r="P47" s="5" t="s">
        <v>160</v>
      </c>
      <c r="Q47" s="5" t="s">
        <v>160</v>
      </c>
      <c r="R47" s="5" t="s">
        <v>160</v>
      </c>
      <c r="S47" s="5" t="s">
        <v>160</v>
      </c>
      <c r="T47" s="4" t="s">
        <v>161</v>
      </c>
      <c r="U47" s="4" t="s">
        <v>161</v>
      </c>
      <c r="V47" s="4" t="s">
        <v>161</v>
      </c>
      <c r="W47" s="4"/>
      <c r="X47" s="4"/>
      <c r="Y47" s="4"/>
    </row>
    <row r="48" spans="1:36" s="30" customFormat="1" x14ac:dyDescent="0.3">
      <c r="A48" s="27" t="s">
        <v>165</v>
      </c>
      <c r="B48" s="28" t="s">
        <v>234</v>
      </c>
      <c r="C48" s="28" t="s">
        <v>166</v>
      </c>
      <c r="D48" s="28" t="s">
        <v>166</v>
      </c>
      <c r="E48" s="28" t="s">
        <v>166</v>
      </c>
      <c r="F48" s="28" t="s">
        <v>166</v>
      </c>
      <c r="G48" s="28" t="s">
        <v>166</v>
      </c>
      <c r="H48" s="28" t="s">
        <v>166</v>
      </c>
      <c r="I48" s="28" t="s">
        <v>166</v>
      </c>
      <c r="J48" s="28" t="s">
        <v>166</v>
      </c>
      <c r="K48" s="28" t="s">
        <v>166</v>
      </c>
      <c r="L48" s="28" t="s">
        <v>232</v>
      </c>
      <c r="M48" s="28" t="s">
        <v>232</v>
      </c>
      <c r="N48" s="28" t="s">
        <v>232</v>
      </c>
      <c r="O48" s="29" t="s">
        <v>233</v>
      </c>
      <c r="P48" s="29" t="s">
        <v>233</v>
      </c>
      <c r="Q48" s="29" t="s">
        <v>233</v>
      </c>
      <c r="R48" s="29" t="s">
        <v>233</v>
      </c>
      <c r="S48" s="29"/>
      <c r="T48" s="28"/>
      <c r="U48" s="28"/>
      <c r="V48" s="28"/>
      <c r="W48" s="28"/>
      <c r="X48" s="28"/>
      <c r="Y48" s="28"/>
      <c r="Z48" s="28"/>
      <c r="AA48" s="29"/>
      <c r="AB48" s="29"/>
      <c r="AC48" s="29"/>
      <c r="AD48" s="29"/>
      <c r="AE48" s="29"/>
      <c r="AF48" s="29"/>
      <c r="AG48" s="29"/>
      <c r="AH48" s="29"/>
      <c r="AI48" s="29"/>
      <c r="AJ48" s="29"/>
    </row>
    <row r="49" spans="1:36" x14ac:dyDescent="0.3">
      <c r="A49" s="2" t="s">
        <v>142</v>
      </c>
      <c r="B49" s="4" t="s">
        <v>127</v>
      </c>
      <c r="C49" s="4" t="s">
        <v>127</v>
      </c>
      <c r="D49" s="4" t="s">
        <v>127</v>
      </c>
      <c r="E49" s="4" t="s">
        <v>127</v>
      </c>
      <c r="F49" s="4" t="s">
        <v>127</v>
      </c>
      <c r="G49" s="4" t="s">
        <v>127</v>
      </c>
      <c r="H49" s="4" t="s">
        <v>127</v>
      </c>
      <c r="I49" s="4" t="s">
        <v>127</v>
      </c>
      <c r="J49" s="4" t="s">
        <v>127</v>
      </c>
      <c r="K49" s="4" t="s">
        <v>127</v>
      </c>
      <c r="L49" s="4" t="s">
        <v>129</v>
      </c>
      <c r="M49" s="4" t="s">
        <v>129</v>
      </c>
      <c r="N49" s="4" t="s">
        <v>129</v>
      </c>
      <c r="O49" s="5" t="s">
        <v>160</v>
      </c>
      <c r="P49" s="5" t="s">
        <v>160</v>
      </c>
      <c r="Q49" s="5" t="s">
        <v>160</v>
      </c>
      <c r="R49" s="5" t="s">
        <v>160</v>
      </c>
      <c r="T49" s="4"/>
      <c r="U49" s="4"/>
      <c r="V49" s="4"/>
      <c r="W49" s="4"/>
      <c r="X49" s="4"/>
      <c r="Y49" s="4"/>
    </row>
    <row r="50" spans="1:36" s="30" customFormat="1" ht="55.8" customHeight="1" x14ac:dyDescent="0.3">
      <c r="A50" s="27" t="s">
        <v>167</v>
      </c>
      <c r="B50" s="28"/>
      <c r="C50" s="28"/>
      <c r="D50" s="28"/>
      <c r="E50" s="28"/>
      <c r="F50" s="28"/>
      <c r="G50" s="28"/>
      <c r="H50" s="28"/>
      <c r="I50" s="28"/>
      <c r="J50" s="28"/>
      <c r="K50" s="28"/>
      <c r="L50" s="28"/>
      <c r="M50" s="28" t="s">
        <v>210</v>
      </c>
      <c r="N50" s="28" t="s">
        <v>210</v>
      </c>
      <c r="O50" s="28" t="s">
        <v>210</v>
      </c>
      <c r="P50" s="29" t="s">
        <v>209</v>
      </c>
      <c r="Q50" s="29" t="s">
        <v>209</v>
      </c>
      <c r="R50" s="29" t="s">
        <v>213</v>
      </c>
      <c r="S50" s="29" t="s">
        <v>204</v>
      </c>
      <c r="T50" s="29" t="s">
        <v>204</v>
      </c>
      <c r="U50" s="29" t="s">
        <v>204</v>
      </c>
      <c r="V50" s="28" t="s">
        <v>205</v>
      </c>
      <c r="W50" s="28" t="s">
        <v>205</v>
      </c>
      <c r="X50" s="28" t="s">
        <v>205</v>
      </c>
      <c r="Y50" s="28" t="s">
        <v>205</v>
      </c>
      <c r="Z50" s="28" t="s">
        <v>205</v>
      </c>
      <c r="AA50" s="28" t="s">
        <v>205</v>
      </c>
      <c r="AB50" s="29" t="s">
        <v>207</v>
      </c>
      <c r="AC50" s="29" t="s">
        <v>207</v>
      </c>
      <c r="AD50" s="29" t="s">
        <v>207</v>
      </c>
      <c r="AE50" s="29" t="s">
        <v>207</v>
      </c>
      <c r="AF50" s="29" t="s">
        <v>207</v>
      </c>
      <c r="AG50" s="29" t="s">
        <v>208</v>
      </c>
      <c r="AH50" s="29" t="s">
        <v>208</v>
      </c>
      <c r="AI50" s="29" t="s">
        <v>208</v>
      </c>
      <c r="AJ50" s="29" t="s">
        <v>208</v>
      </c>
    </row>
    <row r="51" spans="1:36" x14ac:dyDescent="0.3">
      <c r="A51" s="2" t="s">
        <v>142</v>
      </c>
      <c r="B51" s="4"/>
      <c r="C51" s="4"/>
      <c r="D51" s="4"/>
      <c r="E51" s="4"/>
      <c r="F51" s="4"/>
      <c r="G51" s="4"/>
      <c r="H51" s="4"/>
      <c r="I51" s="4"/>
      <c r="J51" s="4"/>
      <c r="K51" s="4"/>
      <c r="L51" s="4"/>
      <c r="M51" s="4" t="s">
        <v>144</v>
      </c>
      <c r="N51" s="4" t="s">
        <v>144</v>
      </c>
      <c r="O51" s="4" t="s">
        <v>144</v>
      </c>
      <c r="P51" s="4" t="s">
        <v>144</v>
      </c>
      <c r="Q51" s="4" t="s">
        <v>144</v>
      </c>
      <c r="R51" s="4" t="s">
        <v>146</v>
      </c>
      <c r="S51" s="5" t="s">
        <v>146</v>
      </c>
      <c r="T51" s="5" t="s">
        <v>146</v>
      </c>
      <c r="U51" s="5" t="s">
        <v>146</v>
      </c>
      <c r="V51" s="4" t="s">
        <v>206</v>
      </c>
      <c r="W51" s="4" t="s">
        <v>206</v>
      </c>
      <c r="X51" s="4" t="s">
        <v>206</v>
      </c>
      <c r="Y51" s="4" t="s">
        <v>206</v>
      </c>
      <c r="Z51" s="4" t="s">
        <v>206</v>
      </c>
      <c r="AA51" s="4" t="s">
        <v>206</v>
      </c>
      <c r="AB51" s="5" t="s">
        <v>151</v>
      </c>
      <c r="AC51" s="5" t="s">
        <v>151</v>
      </c>
      <c r="AD51" s="5" t="s">
        <v>151</v>
      </c>
      <c r="AE51" s="5" t="s">
        <v>151</v>
      </c>
      <c r="AF51" s="5" t="s">
        <v>151</v>
      </c>
      <c r="AG51" s="5" t="s">
        <v>153</v>
      </c>
      <c r="AH51" s="5" t="s">
        <v>153</v>
      </c>
      <c r="AI51" s="5" t="s">
        <v>153</v>
      </c>
      <c r="AJ51" s="5" t="s">
        <v>153</v>
      </c>
    </row>
    <row r="52" spans="1:36" s="30" customFormat="1" ht="72" x14ac:dyDescent="0.3">
      <c r="A52" s="27" t="s">
        <v>148</v>
      </c>
      <c r="B52" s="28"/>
      <c r="C52" s="28"/>
      <c r="D52" s="28"/>
      <c r="E52" s="28"/>
      <c r="F52" s="28"/>
      <c r="G52" s="28"/>
      <c r="H52" s="28"/>
      <c r="I52" s="28"/>
      <c r="J52" s="28"/>
      <c r="K52" s="28"/>
      <c r="L52" s="28"/>
      <c r="M52" s="28"/>
      <c r="N52" s="28"/>
      <c r="O52" s="28"/>
      <c r="P52" s="28" t="s">
        <v>198</v>
      </c>
      <c r="Q52" s="28" t="s">
        <v>199</v>
      </c>
      <c r="R52" s="28" t="s">
        <v>199</v>
      </c>
      <c r="S52" s="28" t="s">
        <v>200</v>
      </c>
      <c r="T52" s="28" t="s">
        <v>200</v>
      </c>
      <c r="U52" s="28" t="s">
        <v>201</v>
      </c>
      <c r="V52" s="28" t="s">
        <v>201</v>
      </c>
      <c r="W52" s="28" t="s">
        <v>202</v>
      </c>
      <c r="X52" s="28" t="s">
        <v>203</v>
      </c>
      <c r="Y52" s="28"/>
      <c r="Z52" s="28"/>
      <c r="AA52" s="29"/>
      <c r="AB52" s="29"/>
      <c r="AC52" s="29"/>
      <c r="AD52" s="29"/>
      <c r="AE52" s="29"/>
      <c r="AF52" s="29"/>
      <c r="AG52" s="29"/>
      <c r="AH52" s="29"/>
      <c r="AI52" s="29"/>
      <c r="AJ52" s="29"/>
    </row>
    <row r="53" spans="1:36" x14ac:dyDescent="0.3">
      <c r="A53" s="2" t="s">
        <v>142</v>
      </c>
      <c r="B53" s="4"/>
      <c r="C53" s="4"/>
      <c r="D53" s="4"/>
      <c r="E53" s="4"/>
      <c r="F53" s="4"/>
      <c r="G53" s="4"/>
      <c r="H53" s="4"/>
      <c r="I53" s="4"/>
      <c r="J53" s="4"/>
      <c r="K53" s="4"/>
      <c r="L53" s="4"/>
      <c r="M53" s="4"/>
      <c r="N53" s="4"/>
      <c r="O53" s="4"/>
      <c r="P53" s="4" t="s">
        <v>144</v>
      </c>
      <c r="Q53" s="4" t="s">
        <v>144</v>
      </c>
      <c r="R53" s="4" t="s">
        <v>144</v>
      </c>
      <c r="S53" s="4" t="s">
        <v>146</v>
      </c>
      <c r="T53" s="4" t="s">
        <v>146</v>
      </c>
      <c r="U53" s="4" t="s">
        <v>146</v>
      </c>
      <c r="V53" s="4" t="s">
        <v>146</v>
      </c>
      <c r="W53" s="4" t="s">
        <v>145</v>
      </c>
      <c r="X53" s="4" t="s">
        <v>145</v>
      </c>
      <c r="Y53" s="4"/>
    </row>
    <row r="54" spans="1:36" s="30" customFormat="1" ht="115.2" x14ac:dyDescent="0.3">
      <c r="A54" s="27" t="s">
        <v>149</v>
      </c>
      <c r="B54" s="28"/>
      <c r="C54" s="28"/>
      <c r="D54" s="28"/>
      <c r="E54" s="28"/>
      <c r="F54" s="28"/>
      <c r="G54" s="28"/>
      <c r="H54" s="28"/>
      <c r="I54" s="28"/>
      <c r="J54" s="28"/>
      <c r="K54" s="28"/>
      <c r="L54" s="28"/>
      <c r="M54" s="28"/>
      <c r="N54" s="28"/>
      <c r="O54" s="28"/>
      <c r="P54" s="28"/>
      <c r="Q54" s="28" t="s">
        <v>176</v>
      </c>
      <c r="R54" s="28" t="s">
        <v>176</v>
      </c>
      <c r="S54" s="28" t="s">
        <v>175</v>
      </c>
      <c r="T54" s="28" t="s">
        <v>175</v>
      </c>
      <c r="U54" s="28" t="s">
        <v>174</v>
      </c>
      <c r="V54" s="28" t="s">
        <v>173</v>
      </c>
      <c r="W54" s="28" t="s">
        <v>172</v>
      </c>
      <c r="X54" s="28" t="s">
        <v>171</v>
      </c>
      <c r="Y54" s="28" t="s">
        <v>169</v>
      </c>
      <c r="Z54" s="29" t="s">
        <v>170</v>
      </c>
      <c r="AA54" s="29" t="s">
        <v>168</v>
      </c>
      <c r="AB54" s="29" t="s">
        <v>177</v>
      </c>
      <c r="AC54" s="29" t="s">
        <v>179</v>
      </c>
      <c r="AD54" s="29" t="s">
        <v>181</v>
      </c>
      <c r="AE54" s="29" t="s">
        <v>183</v>
      </c>
      <c r="AF54" s="29" t="s">
        <v>184</v>
      </c>
      <c r="AG54" s="29" t="s">
        <v>314</v>
      </c>
      <c r="AH54" s="29" t="s">
        <v>315</v>
      </c>
      <c r="AI54" s="29" t="s">
        <v>316</v>
      </c>
      <c r="AJ54" s="29" t="s">
        <v>318</v>
      </c>
    </row>
    <row r="55" spans="1:36" x14ac:dyDescent="0.3">
      <c r="A55" s="2" t="s">
        <v>142</v>
      </c>
      <c r="B55" s="4"/>
      <c r="C55" s="4"/>
      <c r="D55" s="4"/>
      <c r="E55" s="4"/>
      <c r="F55" s="4"/>
      <c r="G55" s="4"/>
      <c r="H55" s="4"/>
      <c r="I55" s="4"/>
      <c r="J55" s="4"/>
      <c r="K55" s="4"/>
      <c r="L55" s="4"/>
      <c r="M55" s="4"/>
      <c r="N55" s="4"/>
      <c r="O55" s="4"/>
      <c r="P55" s="4"/>
      <c r="Q55" s="4" t="s">
        <v>163</v>
      </c>
      <c r="R55" s="4" t="s">
        <v>163</v>
      </c>
      <c r="S55" s="4" t="s">
        <v>146</v>
      </c>
      <c r="T55" s="4" t="s">
        <v>146</v>
      </c>
      <c r="U55" s="4" t="s">
        <v>164</v>
      </c>
      <c r="V55" s="4" t="s">
        <v>164</v>
      </c>
      <c r="W55" s="4" t="s">
        <v>164</v>
      </c>
      <c r="X55" s="4" t="s">
        <v>164</v>
      </c>
      <c r="Y55" s="4" t="s">
        <v>164</v>
      </c>
      <c r="Z55" s="4" t="s">
        <v>164</v>
      </c>
      <c r="AA55" s="4" t="s">
        <v>164</v>
      </c>
      <c r="AB55" s="5" t="s">
        <v>178</v>
      </c>
      <c r="AC55" s="5" t="s">
        <v>180</v>
      </c>
      <c r="AD55" s="5" t="s">
        <v>180</v>
      </c>
      <c r="AE55" s="5" t="s">
        <v>180</v>
      </c>
      <c r="AF55" s="5" t="s">
        <v>182</v>
      </c>
      <c r="AG55" s="5" t="s">
        <v>182</v>
      </c>
      <c r="AH55" s="5" t="s">
        <v>182</v>
      </c>
      <c r="AI55" s="5" t="s">
        <v>182</v>
      </c>
      <c r="AJ55" s="5" t="s">
        <v>182</v>
      </c>
    </row>
    <row r="56" spans="1:36" s="30" customFormat="1" ht="72" x14ac:dyDescent="0.3">
      <c r="A56" s="27" t="s">
        <v>285</v>
      </c>
      <c r="B56" s="28" t="s">
        <v>286</v>
      </c>
      <c r="C56" s="28" t="s">
        <v>286</v>
      </c>
      <c r="D56" s="28" t="s">
        <v>287</v>
      </c>
      <c r="E56" s="28" t="s">
        <v>288</v>
      </c>
      <c r="F56" s="28" t="s">
        <v>289</v>
      </c>
      <c r="G56" s="28" t="s">
        <v>291</v>
      </c>
      <c r="H56" s="28" t="s">
        <v>290</v>
      </c>
      <c r="I56" s="28" t="s">
        <v>290</v>
      </c>
      <c r="J56" s="28" t="s">
        <v>290</v>
      </c>
      <c r="K56" s="28" t="s">
        <v>292</v>
      </c>
      <c r="L56" s="28" t="s">
        <v>292</v>
      </c>
      <c r="M56" s="28" t="s">
        <v>292</v>
      </c>
      <c r="N56" s="29" t="s">
        <v>293</v>
      </c>
      <c r="O56" s="29" t="s">
        <v>293</v>
      </c>
      <c r="P56" s="29" t="s">
        <v>294</v>
      </c>
      <c r="Q56" s="29" t="s">
        <v>294</v>
      </c>
      <c r="R56" s="29" t="s">
        <v>294</v>
      </c>
      <c r="S56" s="29" t="s">
        <v>295</v>
      </c>
      <c r="T56" s="28" t="s">
        <v>300</v>
      </c>
      <c r="U56" s="28" t="s">
        <v>300</v>
      </c>
      <c r="V56" s="28" t="s">
        <v>299</v>
      </c>
      <c r="W56" s="28" t="s">
        <v>299</v>
      </c>
      <c r="X56" s="28" t="s">
        <v>298</v>
      </c>
      <c r="Y56" s="28" t="s">
        <v>298</v>
      </c>
      <c r="Z56" s="28" t="s">
        <v>297</v>
      </c>
      <c r="AA56" s="28" t="s">
        <v>297</v>
      </c>
      <c r="AB56" s="29" t="s">
        <v>301</v>
      </c>
      <c r="AC56" s="29" t="s">
        <v>301</v>
      </c>
      <c r="AD56" s="29" t="s">
        <v>302</v>
      </c>
      <c r="AE56" s="29" t="s">
        <v>302</v>
      </c>
      <c r="AF56" s="29" t="s">
        <v>303</v>
      </c>
      <c r="AG56" s="29" t="s">
        <v>303</v>
      </c>
      <c r="AH56" s="29" t="s">
        <v>304</v>
      </c>
      <c r="AI56" s="29" t="s">
        <v>304</v>
      </c>
      <c r="AJ56" s="29" t="s">
        <v>304</v>
      </c>
    </row>
    <row r="57" spans="1:36" x14ac:dyDescent="0.3">
      <c r="A57" s="2" t="s">
        <v>142</v>
      </c>
      <c r="B57" s="4" t="s">
        <v>127</v>
      </c>
      <c r="C57" s="4" t="s">
        <v>127</v>
      </c>
      <c r="D57" s="4" t="s">
        <v>127</v>
      </c>
      <c r="E57" s="4" t="s">
        <v>127</v>
      </c>
      <c r="F57" s="4" t="s">
        <v>127</v>
      </c>
      <c r="G57" s="4" t="s">
        <v>127</v>
      </c>
      <c r="H57" s="4" t="s">
        <v>127</v>
      </c>
      <c r="I57" s="4" t="s">
        <v>127</v>
      </c>
      <c r="J57" s="4" t="s">
        <v>127</v>
      </c>
      <c r="K57" s="4" t="s">
        <v>127</v>
      </c>
      <c r="L57" s="4" t="s">
        <v>127</v>
      </c>
      <c r="M57" s="4" t="s">
        <v>127</v>
      </c>
      <c r="N57" s="4" t="s">
        <v>127</v>
      </c>
      <c r="O57" s="4" t="s">
        <v>127</v>
      </c>
      <c r="P57" s="4" t="s">
        <v>127</v>
      </c>
      <c r="Q57" s="4" t="s">
        <v>127</v>
      </c>
      <c r="R57" s="4" t="s">
        <v>127</v>
      </c>
      <c r="S57" s="5" t="s">
        <v>296</v>
      </c>
      <c r="T57" s="4" t="s">
        <v>144</v>
      </c>
      <c r="U57" s="4" t="s">
        <v>144</v>
      </c>
      <c r="V57" s="4" t="s">
        <v>144</v>
      </c>
      <c r="W57" s="4" t="s">
        <v>144</v>
      </c>
      <c r="X57" s="4" t="s">
        <v>144</v>
      </c>
      <c r="Y57" s="4" t="s">
        <v>144</v>
      </c>
      <c r="Z57" s="4" t="s">
        <v>144</v>
      </c>
      <c r="AA57" s="4" t="s">
        <v>144</v>
      </c>
      <c r="AB57" s="4" t="s">
        <v>144</v>
      </c>
      <c r="AC57" s="4" t="s">
        <v>144</v>
      </c>
      <c r="AD57" s="4" t="s">
        <v>144</v>
      </c>
      <c r="AE57" s="4" t="s">
        <v>144</v>
      </c>
      <c r="AF57" s="4" t="s">
        <v>144</v>
      </c>
      <c r="AG57" s="4" t="s">
        <v>144</v>
      </c>
      <c r="AH57" s="4" t="s">
        <v>144</v>
      </c>
      <c r="AI57" s="4" t="s">
        <v>144</v>
      </c>
      <c r="AJ57" s="4" t="s">
        <v>144</v>
      </c>
    </row>
    <row r="58" spans="1:36" x14ac:dyDescent="0.3">
      <c r="B58" s="4"/>
      <c r="C58" s="4"/>
      <c r="D58" s="4"/>
      <c r="E58" s="4"/>
      <c r="F58" s="4"/>
      <c r="G58" s="4"/>
      <c r="H58" s="4"/>
      <c r="I58" s="4"/>
      <c r="J58" s="4"/>
      <c r="K58" s="4"/>
      <c r="L58" s="4"/>
      <c r="M58" s="4"/>
      <c r="N58" s="4"/>
      <c r="O58" s="4"/>
      <c r="P58" s="4"/>
      <c r="Q58" s="4"/>
      <c r="R58" s="4"/>
      <c r="S58" s="4"/>
      <c r="T58" s="4"/>
      <c r="U58" s="4"/>
      <c r="V58" s="4"/>
      <c r="W58" s="4"/>
      <c r="X58" s="4"/>
      <c r="Y58" s="4"/>
    </row>
    <row r="59" spans="1:36" x14ac:dyDescent="0.3">
      <c r="B59" s="4"/>
      <c r="C59" s="4"/>
      <c r="D59" s="4"/>
      <c r="E59" s="4"/>
      <c r="F59" s="4"/>
      <c r="G59" s="4"/>
      <c r="H59" s="4"/>
      <c r="I59" s="4"/>
      <c r="J59" s="4"/>
      <c r="K59" s="4"/>
      <c r="L59" s="4"/>
      <c r="M59" s="4"/>
      <c r="N59" s="4"/>
      <c r="O59" s="4"/>
      <c r="P59" s="4"/>
      <c r="Q59" s="4"/>
      <c r="R59" s="4"/>
      <c r="S59" s="4"/>
      <c r="T59" s="4"/>
      <c r="U59" s="4"/>
      <c r="V59" s="4"/>
      <c r="W59" s="4"/>
      <c r="X59" s="4"/>
      <c r="Y59" s="4"/>
    </row>
    <row r="60" spans="1:36" x14ac:dyDescent="0.3">
      <c r="B60" s="4"/>
      <c r="C60" s="4"/>
      <c r="D60" s="4"/>
      <c r="E60" s="4"/>
      <c r="F60" s="4"/>
      <c r="G60" s="4"/>
      <c r="H60" s="4"/>
      <c r="I60" s="4"/>
      <c r="J60" s="4"/>
      <c r="K60" s="4"/>
      <c r="L60" s="4"/>
      <c r="M60" s="4"/>
      <c r="N60" s="4"/>
      <c r="O60" s="4"/>
      <c r="P60" s="4"/>
      <c r="Q60" s="4"/>
      <c r="R60" s="4"/>
      <c r="S60" s="4"/>
      <c r="T60" s="4"/>
      <c r="U60" s="4"/>
      <c r="V60" s="4"/>
      <c r="W60" s="4"/>
      <c r="X60" s="4"/>
      <c r="Y60" s="4"/>
    </row>
    <row r="61" spans="1:36" x14ac:dyDescent="0.3">
      <c r="B61" s="4"/>
      <c r="C61" s="4"/>
      <c r="D61" s="4"/>
      <c r="E61" s="4"/>
      <c r="F61" s="4"/>
      <c r="G61" s="4"/>
      <c r="H61" s="4"/>
      <c r="I61" s="4"/>
      <c r="J61" s="4"/>
      <c r="K61" s="4"/>
      <c r="L61" s="4"/>
      <c r="M61" s="4"/>
      <c r="N61" s="4"/>
      <c r="O61" s="4"/>
      <c r="P61" s="4"/>
      <c r="Q61" s="4"/>
      <c r="R61" s="4"/>
      <c r="S61" s="4"/>
      <c r="T61" s="4"/>
      <c r="U61" s="4"/>
      <c r="V61" s="4"/>
      <c r="W61" s="4"/>
      <c r="X61" s="4"/>
      <c r="Y61" s="4"/>
    </row>
    <row r="62" spans="1:36" x14ac:dyDescent="0.3">
      <c r="B62" s="4"/>
      <c r="C62" s="4"/>
      <c r="D62" s="4"/>
      <c r="E62" s="4"/>
      <c r="F62" s="4"/>
      <c r="G62" s="4"/>
      <c r="H62" s="4"/>
      <c r="I62" s="4"/>
      <c r="J62" s="4"/>
      <c r="K62" s="4"/>
      <c r="L62" s="4"/>
      <c r="M62" s="4"/>
      <c r="N62" s="4"/>
      <c r="O62" s="4"/>
      <c r="P62" s="4"/>
      <c r="Q62" s="4"/>
      <c r="R62" s="4"/>
      <c r="S62" s="4"/>
      <c r="T62" s="4"/>
      <c r="U62" s="4"/>
      <c r="V62" s="4"/>
      <c r="W62" s="4"/>
      <c r="X62" s="4"/>
      <c r="Y62" s="4"/>
    </row>
    <row r="63" spans="1:36" x14ac:dyDescent="0.3">
      <c r="B63" s="4"/>
      <c r="C63" s="4"/>
      <c r="D63" s="4"/>
      <c r="E63" s="4"/>
      <c r="F63" s="4"/>
      <c r="G63" s="4"/>
      <c r="H63" s="4"/>
      <c r="I63" s="4"/>
      <c r="J63" s="4"/>
      <c r="K63" s="4"/>
      <c r="L63" s="4"/>
      <c r="M63" s="4"/>
      <c r="N63" s="4"/>
      <c r="O63" s="4"/>
      <c r="P63" s="4"/>
      <c r="Q63" s="4"/>
      <c r="R63" s="4"/>
      <c r="S63" s="4"/>
      <c r="T63" s="4"/>
      <c r="U63" s="4"/>
      <c r="V63" s="4"/>
      <c r="W63" s="4"/>
      <c r="X63" s="4"/>
      <c r="Y63" s="4"/>
    </row>
    <row r="64" spans="1:36" x14ac:dyDescent="0.3">
      <c r="B64" s="4"/>
      <c r="C64" s="4"/>
      <c r="D64" s="4"/>
      <c r="E64" s="4"/>
      <c r="F64" s="4"/>
      <c r="G64" s="4"/>
      <c r="H64" s="4"/>
      <c r="I64" s="4"/>
      <c r="J64" s="4"/>
      <c r="K64" s="4"/>
      <c r="L64" s="4"/>
      <c r="M64" s="4"/>
      <c r="N64" s="4"/>
      <c r="O64" s="4"/>
      <c r="P64" s="4"/>
      <c r="Q64" s="4"/>
      <c r="R64" s="4"/>
      <c r="S64" s="4"/>
      <c r="T64" s="4"/>
      <c r="U64" s="4"/>
      <c r="V64" s="4"/>
      <c r="W64" s="4"/>
      <c r="X64" s="4"/>
      <c r="Y64" s="4"/>
    </row>
    <row r="65" spans="2:25" x14ac:dyDescent="0.3">
      <c r="B65" s="4"/>
      <c r="C65" s="4"/>
      <c r="D65" s="4"/>
      <c r="E65" s="4"/>
      <c r="F65" s="4"/>
      <c r="G65" s="4"/>
      <c r="H65" s="4"/>
      <c r="I65" s="4"/>
      <c r="J65" s="4"/>
      <c r="K65" s="4"/>
      <c r="L65" s="4"/>
      <c r="M65" s="4"/>
      <c r="N65" s="4"/>
      <c r="O65" s="4"/>
      <c r="P65" s="4"/>
      <c r="Q65" s="4"/>
      <c r="R65" s="4"/>
      <c r="S65" s="4"/>
      <c r="T65" s="4"/>
      <c r="U65" s="4"/>
      <c r="V65" s="4"/>
      <c r="W65" s="4"/>
      <c r="X65" s="4"/>
      <c r="Y65" s="4"/>
    </row>
    <row r="66" spans="2:25" x14ac:dyDescent="0.3">
      <c r="B66" s="4"/>
      <c r="C66" s="4"/>
      <c r="D66" s="4"/>
      <c r="E66" s="4"/>
      <c r="F66" s="4"/>
      <c r="G66" s="4"/>
      <c r="H66" s="4"/>
      <c r="I66" s="4"/>
      <c r="J66" s="4"/>
      <c r="K66" s="4"/>
      <c r="L66" s="4"/>
      <c r="M66" s="4"/>
      <c r="N66" s="4"/>
      <c r="O66" s="4"/>
      <c r="P66" s="4"/>
      <c r="Q66" s="4"/>
      <c r="R66" s="4"/>
      <c r="S66" s="4"/>
      <c r="T66" s="4"/>
      <c r="U66" s="4"/>
      <c r="V66" s="4"/>
      <c r="W66" s="4"/>
      <c r="X66" s="4"/>
      <c r="Y66" s="4"/>
    </row>
    <row r="67" spans="2:25" x14ac:dyDescent="0.3">
      <c r="B67" s="4"/>
      <c r="C67" s="4"/>
      <c r="D67" s="4"/>
      <c r="E67" s="4"/>
      <c r="F67" s="4"/>
      <c r="G67" s="4"/>
      <c r="H67" s="4"/>
      <c r="I67" s="4"/>
      <c r="J67" s="4"/>
      <c r="K67" s="4"/>
      <c r="L67" s="4"/>
      <c r="M67" s="4"/>
      <c r="N67" s="4"/>
      <c r="O67" s="4"/>
      <c r="P67" s="4"/>
      <c r="Q67" s="4"/>
      <c r="R67" s="4"/>
      <c r="S67" s="4"/>
      <c r="T67" s="4"/>
      <c r="U67" s="4"/>
      <c r="V67" s="4"/>
      <c r="W67" s="4"/>
      <c r="X67" s="4"/>
      <c r="Y67" s="4"/>
    </row>
    <row r="68" spans="2:25" x14ac:dyDescent="0.3">
      <c r="B68" s="4"/>
      <c r="C68" s="4"/>
      <c r="D68" s="4"/>
      <c r="E68" s="4"/>
      <c r="F68" s="4"/>
      <c r="G68" s="4"/>
      <c r="H68" s="4"/>
      <c r="I68" s="4"/>
      <c r="J68" s="4"/>
      <c r="K68" s="4"/>
      <c r="L68" s="4"/>
      <c r="M68" s="4"/>
      <c r="N68" s="4"/>
      <c r="O68" s="4"/>
      <c r="P68" s="4"/>
      <c r="Q68" s="4"/>
      <c r="R68" s="4"/>
      <c r="S68" s="4"/>
      <c r="T68" s="4"/>
      <c r="U68" s="4"/>
      <c r="V68" s="4"/>
      <c r="W68" s="4"/>
      <c r="X68" s="4"/>
      <c r="Y68" s="4"/>
    </row>
    <row r="69" spans="2:25" x14ac:dyDescent="0.3">
      <c r="B69" s="4"/>
      <c r="C69" s="4"/>
      <c r="D69" s="4"/>
      <c r="E69" s="4"/>
      <c r="F69" s="4"/>
      <c r="G69" s="4"/>
      <c r="H69" s="4"/>
      <c r="I69" s="4"/>
      <c r="J69" s="4"/>
      <c r="K69" s="4"/>
      <c r="L69" s="4"/>
      <c r="M69" s="4"/>
      <c r="N69" s="4"/>
      <c r="O69" s="4"/>
      <c r="P69" s="4"/>
      <c r="Q69" s="4"/>
      <c r="R69" s="4"/>
      <c r="S69" s="4"/>
      <c r="T69" s="4"/>
      <c r="U69" s="4"/>
      <c r="V69" s="4"/>
      <c r="W69" s="4"/>
      <c r="X69" s="4"/>
      <c r="Y69" s="4"/>
    </row>
    <row r="70" spans="2:25" x14ac:dyDescent="0.3">
      <c r="B70" s="4"/>
      <c r="C70" s="4"/>
      <c r="D70" s="4"/>
      <c r="E70" s="4"/>
      <c r="F70" s="4"/>
      <c r="G70" s="4"/>
      <c r="H70" s="4"/>
      <c r="I70" s="4"/>
      <c r="J70" s="4"/>
      <c r="K70" s="4"/>
      <c r="L70" s="4"/>
      <c r="M70" s="4"/>
      <c r="N70" s="4"/>
      <c r="O70" s="4"/>
      <c r="P70" s="4"/>
      <c r="Q70" s="4"/>
      <c r="R70" s="4"/>
      <c r="S70" s="4"/>
      <c r="T70" s="4"/>
      <c r="U70" s="4"/>
      <c r="V70" s="4"/>
      <c r="W70" s="4"/>
      <c r="X70" s="4"/>
      <c r="Y70" s="4"/>
    </row>
    <row r="71" spans="2:25" x14ac:dyDescent="0.3">
      <c r="B71" s="4"/>
      <c r="C71" s="4"/>
      <c r="D71" s="4"/>
      <c r="E71" s="4"/>
      <c r="F71" s="4"/>
      <c r="G71" s="4"/>
      <c r="H71" s="4"/>
      <c r="I71" s="4"/>
      <c r="J71" s="4"/>
      <c r="K71" s="4"/>
      <c r="L71" s="4"/>
      <c r="M71" s="4"/>
      <c r="N71" s="4"/>
      <c r="O71" s="4"/>
      <c r="P71" s="4"/>
      <c r="Q71" s="4"/>
      <c r="R71" s="4"/>
      <c r="S71" s="4"/>
      <c r="T71" s="4"/>
      <c r="U71" s="4"/>
      <c r="V71" s="4"/>
      <c r="W71" s="4"/>
      <c r="X71" s="4"/>
      <c r="Y71" s="4"/>
    </row>
    <row r="72" spans="2:25" x14ac:dyDescent="0.3">
      <c r="B72" s="4"/>
      <c r="C72" s="4"/>
      <c r="D72" s="4"/>
      <c r="E72" s="4"/>
      <c r="F72" s="4"/>
      <c r="G72" s="4"/>
      <c r="H72" s="4"/>
      <c r="I72" s="4"/>
      <c r="J72" s="4"/>
      <c r="K72" s="4"/>
      <c r="L72" s="4"/>
      <c r="M72" s="4"/>
      <c r="N72" s="4"/>
      <c r="O72" s="4"/>
      <c r="P72" s="4"/>
      <c r="Q72" s="4"/>
      <c r="R72" s="4"/>
      <c r="S72" s="4"/>
      <c r="T72" s="4"/>
      <c r="U72" s="4"/>
      <c r="V72" s="4"/>
      <c r="W72" s="4"/>
      <c r="X72" s="4"/>
      <c r="Y72" s="4"/>
    </row>
    <row r="73" spans="2:25" x14ac:dyDescent="0.3">
      <c r="B73" s="4"/>
      <c r="C73" s="4"/>
      <c r="D73" s="4"/>
      <c r="E73" s="4"/>
      <c r="F73" s="4"/>
      <c r="G73" s="4"/>
      <c r="H73" s="4"/>
      <c r="I73" s="4"/>
      <c r="J73" s="4"/>
      <c r="K73" s="4"/>
      <c r="L73" s="4"/>
      <c r="M73" s="4"/>
      <c r="N73" s="4"/>
      <c r="O73" s="4"/>
      <c r="P73" s="4"/>
      <c r="Q73" s="4"/>
      <c r="R73" s="4"/>
      <c r="S73" s="4"/>
      <c r="T73" s="4"/>
      <c r="U73" s="4"/>
      <c r="V73" s="4"/>
      <c r="W73" s="4"/>
      <c r="X73" s="4"/>
      <c r="Y73" s="4"/>
    </row>
    <row r="74" spans="2:25" x14ac:dyDescent="0.3">
      <c r="B74" s="4"/>
      <c r="C74" s="4"/>
      <c r="D74" s="4"/>
      <c r="E74" s="4"/>
      <c r="F74" s="4"/>
      <c r="G74" s="4"/>
      <c r="H74" s="4"/>
      <c r="I74" s="4"/>
      <c r="J74" s="4"/>
      <c r="K74" s="4"/>
      <c r="L74" s="4"/>
      <c r="M74" s="4"/>
      <c r="N74" s="4"/>
      <c r="O74" s="4"/>
      <c r="P74" s="4"/>
      <c r="Q74" s="4"/>
      <c r="R74" s="4"/>
      <c r="S74" s="4"/>
      <c r="T74" s="4"/>
      <c r="U74" s="4"/>
      <c r="V74" s="4"/>
      <c r="W74" s="4"/>
      <c r="X74" s="4"/>
      <c r="Y74" s="4"/>
    </row>
    <row r="75" spans="2:25" x14ac:dyDescent="0.3">
      <c r="B75" s="4"/>
      <c r="C75" s="4"/>
      <c r="D75" s="4"/>
      <c r="E75" s="4"/>
      <c r="F75" s="4"/>
      <c r="G75" s="4"/>
      <c r="H75" s="4"/>
      <c r="I75" s="4"/>
      <c r="J75" s="4"/>
      <c r="K75" s="4"/>
      <c r="L75" s="4"/>
      <c r="M75" s="4"/>
      <c r="N75" s="4"/>
      <c r="O75" s="4"/>
      <c r="P75" s="4"/>
      <c r="Q75" s="4"/>
      <c r="R75" s="4"/>
      <c r="S75" s="4"/>
      <c r="T75" s="4"/>
      <c r="U75" s="4"/>
      <c r="V75" s="4"/>
      <c r="W75" s="4"/>
      <c r="X75" s="4"/>
      <c r="Y75" s="4"/>
    </row>
    <row r="76" spans="2:25" x14ac:dyDescent="0.3">
      <c r="B76" s="4"/>
      <c r="C76" s="4"/>
      <c r="D76" s="4"/>
      <c r="E76" s="4"/>
      <c r="F76" s="4"/>
      <c r="G76" s="4"/>
      <c r="H76" s="4"/>
      <c r="I76" s="4"/>
      <c r="J76" s="4"/>
      <c r="K76" s="4"/>
      <c r="L76" s="4"/>
      <c r="M76" s="4"/>
      <c r="N76" s="4"/>
      <c r="O76" s="4"/>
      <c r="P76" s="4"/>
      <c r="Q76" s="4"/>
      <c r="R76" s="4"/>
      <c r="S76" s="4"/>
      <c r="T76" s="4"/>
      <c r="U76" s="4"/>
      <c r="V76" s="4"/>
      <c r="W76" s="4"/>
      <c r="X76" s="4"/>
      <c r="Y76" s="4"/>
    </row>
  </sheetData>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4C1BA-E18B-4880-B276-0277291DAC37}">
  <dimension ref="A1:E14"/>
  <sheetViews>
    <sheetView workbookViewId="0">
      <selection activeCell="B19" sqref="B19"/>
    </sheetView>
  </sheetViews>
  <sheetFormatPr defaultRowHeight="14.4" x14ac:dyDescent="0.3"/>
  <cols>
    <col min="1" max="1" width="17.88671875" bestFit="1" customWidth="1"/>
    <col min="2" max="2" width="52.6640625" bestFit="1" customWidth="1"/>
    <col min="3" max="3" width="48.21875" customWidth="1"/>
    <col min="4" max="4" width="50.21875" bestFit="1" customWidth="1"/>
    <col min="5" max="5" width="46.88671875" customWidth="1"/>
  </cols>
  <sheetData>
    <row r="1" spans="1:5" s="37" customFormat="1" ht="43.2" x14ac:dyDescent="0.3">
      <c r="A1" s="36" t="s">
        <v>235</v>
      </c>
      <c r="B1" s="36" t="s">
        <v>255</v>
      </c>
      <c r="C1" s="36" t="s">
        <v>256</v>
      </c>
      <c r="D1" s="36" t="s">
        <v>257</v>
      </c>
      <c r="E1" s="36" t="s">
        <v>258</v>
      </c>
    </row>
    <row r="2" spans="1:5" x14ac:dyDescent="0.3">
      <c r="A2" t="s">
        <v>236</v>
      </c>
      <c r="B2" t="s">
        <v>245</v>
      </c>
      <c r="C2" t="s">
        <v>240</v>
      </c>
      <c r="D2" t="s">
        <v>239</v>
      </c>
      <c r="E2" t="s">
        <v>240</v>
      </c>
    </row>
    <row r="3" spans="1:5" x14ac:dyDescent="0.3">
      <c r="A3" t="s">
        <v>237</v>
      </c>
      <c r="B3" t="s">
        <v>246</v>
      </c>
      <c r="C3" t="s">
        <v>263</v>
      </c>
      <c r="D3" t="s">
        <v>244</v>
      </c>
      <c r="E3" t="s">
        <v>240</v>
      </c>
    </row>
    <row r="4" spans="1:5" x14ac:dyDescent="0.3">
      <c r="A4" t="s">
        <v>35</v>
      </c>
      <c r="B4" t="s">
        <v>249</v>
      </c>
      <c r="C4" t="s">
        <v>262</v>
      </c>
      <c r="D4" t="s">
        <v>243</v>
      </c>
      <c r="E4" t="s">
        <v>241</v>
      </c>
    </row>
    <row r="5" spans="1:5" x14ac:dyDescent="0.3">
      <c r="A5" t="s">
        <v>36</v>
      </c>
      <c r="B5" t="s">
        <v>247</v>
      </c>
      <c r="C5" t="s">
        <v>261</v>
      </c>
      <c r="D5" t="s">
        <v>242</v>
      </c>
      <c r="E5" t="s">
        <v>264</v>
      </c>
    </row>
    <row r="6" spans="1:5" x14ac:dyDescent="0.3">
      <c r="A6" t="s">
        <v>238</v>
      </c>
      <c r="B6" t="s">
        <v>248</v>
      </c>
      <c r="C6" t="s">
        <v>260</v>
      </c>
      <c r="D6" t="s">
        <v>242</v>
      </c>
      <c r="E6" t="s">
        <v>265</v>
      </c>
    </row>
    <row r="7" spans="1:5" x14ac:dyDescent="0.3">
      <c r="A7" t="s">
        <v>250</v>
      </c>
      <c r="B7" t="s">
        <v>251</v>
      </c>
      <c r="C7" t="s">
        <v>259</v>
      </c>
      <c r="D7" t="s">
        <v>254</v>
      </c>
      <c r="E7" t="s">
        <v>265</v>
      </c>
    </row>
    <row r="8" spans="1:5" x14ac:dyDescent="0.3">
      <c r="A8" t="s">
        <v>252</v>
      </c>
      <c r="B8" t="s">
        <v>253</v>
      </c>
      <c r="C8" t="s">
        <v>253</v>
      </c>
      <c r="D8" t="s">
        <v>253</v>
      </c>
      <c r="E8" t="s">
        <v>253</v>
      </c>
    </row>
    <row r="9" spans="1:5" s="38" customFormat="1" x14ac:dyDescent="0.3"/>
    <row r="10" spans="1:5" x14ac:dyDescent="0.3">
      <c r="A10" s="39" t="s">
        <v>270</v>
      </c>
    </row>
    <row r="11" spans="1:5" x14ac:dyDescent="0.3">
      <c r="A11" t="s">
        <v>279</v>
      </c>
      <c r="B11" t="s">
        <v>280</v>
      </c>
      <c r="C11" t="s">
        <v>240</v>
      </c>
      <c r="D11" t="s">
        <v>281</v>
      </c>
      <c r="E11" t="s">
        <v>240</v>
      </c>
    </row>
    <row r="12" spans="1:5" x14ac:dyDescent="0.3">
      <c r="A12" t="s">
        <v>276</v>
      </c>
      <c r="B12" t="s">
        <v>278</v>
      </c>
      <c r="C12" t="s">
        <v>277</v>
      </c>
      <c r="D12" t="s">
        <v>282</v>
      </c>
      <c r="E12" t="s">
        <v>283</v>
      </c>
    </row>
    <row r="13" spans="1:5" x14ac:dyDescent="0.3">
      <c r="A13" t="s">
        <v>284</v>
      </c>
      <c r="B13" t="s">
        <v>271</v>
      </c>
      <c r="C13" t="s">
        <v>274</v>
      </c>
      <c r="D13" t="s">
        <v>273</v>
      </c>
      <c r="E13" t="s">
        <v>267</v>
      </c>
    </row>
    <row r="14" spans="1:5" x14ac:dyDescent="0.3">
      <c r="A14" t="s">
        <v>266</v>
      </c>
      <c r="B14" t="s">
        <v>272</v>
      </c>
      <c r="C14" t="s">
        <v>275</v>
      </c>
      <c r="D14" t="s">
        <v>269</v>
      </c>
      <c r="E14" t="s">
        <v>268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Timeline</vt:lpstr>
      <vt:lpstr>GPU Drivers &amp; Bus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2020-04-15T07:16:11Z</dcterms:created>
  <dcterms:modified xsi:type="dcterms:W3CDTF">2020-04-30T23:19:12Z</dcterms:modified>
</cp:coreProperties>
</file>